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Лист1" sheetId="1" r:id="rId1"/>
    <sheet name="Лист3" sheetId="3" r:id="rId2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7" i="1" l="1"/>
  <c r="E56" i="1"/>
  <c r="E55" i="1"/>
  <c r="E15" i="1"/>
  <c r="E134" i="1" l="1"/>
  <c r="E133" i="1"/>
  <c r="E132" i="1"/>
  <c r="E125" i="1"/>
  <c r="E127" i="1"/>
  <c r="E117" i="1"/>
  <c r="E121" i="1"/>
  <c r="E120" i="1"/>
  <c r="E119" i="1"/>
  <c r="E118" i="1"/>
  <c r="E116" i="1"/>
  <c r="E115" i="1"/>
  <c r="E114" i="1"/>
  <c r="E70" i="1"/>
  <c r="E148" i="1" l="1"/>
  <c r="E14" i="1"/>
  <c r="E20" i="1" l="1"/>
  <c r="E19" i="1"/>
  <c r="E18" i="1"/>
  <c r="E96" i="1" l="1"/>
  <c r="E35" i="1" l="1"/>
  <c r="E34" i="1"/>
  <c r="E141" i="1" l="1"/>
  <c r="E142" i="1"/>
  <c r="E143" i="1"/>
  <c r="E144" i="1"/>
  <c r="E137" i="1"/>
  <c r="E136" i="1"/>
  <c r="E152" i="1"/>
  <c r="E135" i="1" l="1"/>
  <c r="E156" i="1"/>
  <c r="E157" i="1"/>
  <c r="E158" i="1"/>
  <c r="E159" i="1"/>
  <c r="E153" i="1"/>
  <c r="E130" i="1"/>
  <c r="E140" i="1" l="1"/>
  <c r="E111" i="1" l="1"/>
  <c r="E154" i="1" l="1"/>
  <c r="E151" i="1" l="1"/>
  <c r="E155" i="1"/>
  <c r="E112" i="1"/>
  <c r="E113" i="1"/>
  <c r="E149" i="1" l="1"/>
  <c r="E147" i="1"/>
  <c r="E146" i="1" l="1"/>
  <c r="E128" i="1"/>
  <c r="E126" i="1"/>
  <c r="E124" i="1"/>
  <c r="E123" i="1"/>
  <c r="E122" i="1"/>
  <c r="E109" i="1"/>
  <c r="E108" i="1"/>
  <c r="E107" i="1"/>
  <c r="E104" i="1"/>
  <c r="E103" i="1"/>
  <c r="E101" i="1"/>
  <c r="E100" i="1"/>
  <c r="E99" i="1"/>
  <c r="E97" i="1"/>
  <c r="E95" i="1"/>
  <c r="E93" i="1"/>
  <c r="E92" i="1"/>
  <c r="E91" i="1"/>
  <c r="E90" i="1"/>
  <c r="E88" i="1"/>
  <c r="E86" i="1"/>
  <c r="E85" i="1"/>
  <c r="E83" i="1"/>
  <c r="E82" i="1"/>
  <c r="E81" i="1"/>
  <c r="E79" i="1"/>
  <c r="E76" i="1"/>
  <c r="E75" i="1"/>
  <c r="E74" i="1"/>
  <c r="E72" i="1"/>
  <c r="E69" i="1"/>
  <c r="E68" i="1"/>
  <c r="E67" i="1"/>
  <c r="E65" i="1"/>
  <c r="E63" i="1"/>
  <c r="E62" i="1"/>
  <c r="E61" i="1"/>
  <c r="E60" i="1"/>
  <c r="E59" i="1"/>
  <c r="E58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2" i="1"/>
  <c r="E31" i="1"/>
  <c r="E30" i="1"/>
  <c r="E29" i="1"/>
  <c r="E28" i="1"/>
  <c r="E25" i="1"/>
  <c r="E23" i="1"/>
  <c r="E22" i="1"/>
  <c r="E21" i="1"/>
  <c r="E17" i="1"/>
  <c r="E16" i="1"/>
  <c r="E13" i="1"/>
  <c r="E139" i="1" l="1"/>
  <c r="E129" i="1"/>
  <c r="E105" i="1"/>
  <c r="E89" i="1"/>
  <c r="E87" i="1"/>
  <c r="E84" i="1"/>
  <c r="E80" i="1"/>
  <c r="E73" i="1"/>
  <c r="E71" i="1"/>
  <c r="E66" i="1"/>
  <c r="E64" i="1"/>
  <c r="E24" i="1"/>
  <c r="E160" i="1" l="1"/>
  <c r="E161" i="1" s="1"/>
  <c r="E162" i="1" l="1"/>
</calcChain>
</file>

<file path=xl/sharedStrings.xml><?xml version="1.0" encoding="utf-8"?>
<sst xmlns="http://schemas.openxmlformats.org/spreadsheetml/2006/main" count="197" uniqueCount="194">
  <si>
    <t>Наименование</t>
  </si>
  <si>
    <t>Выход</t>
  </si>
  <si>
    <t>Цена</t>
  </si>
  <si>
    <t>Салаты:</t>
  </si>
  <si>
    <t>порционно</t>
  </si>
  <si>
    <t xml:space="preserve">Салат с сёмгой, кальмарами, маслинами, </t>
  </si>
  <si>
    <t>грибами, огурцом и пикантной томатной</t>
  </si>
  <si>
    <t>заправкой</t>
  </si>
  <si>
    <t>Салат с языком и грибами</t>
  </si>
  <si>
    <t>Закуски на один укус:</t>
  </si>
  <si>
    <t>Нуазеты из телятины</t>
  </si>
  <si>
    <t>Мини рулет из цыплёнка со шпинатом</t>
  </si>
  <si>
    <t>Закуска из буженины с корнишоном</t>
  </si>
  <si>
    <t>Тарталетка с икрой сёмги и сырным кремом</t>
  </si>
  <si>
    <t>Соте индейки с болгарским перцем и кунжутом</t>
  </si>
  <si>
    <t>Тарталетка с сырным кремом и креветкой</t>
  </si>
  <si>
    <t>Салат Чука в ореховом соусе с икрой Масаго</t>
  </si>
  <si>
    <t>Соте телятины под ореховым соусом</t>
  </si>
  <si>
    <t>Печень цыплёнка в беконе</t>
  </si>
  <si>
    <t>Горячие закуски:</t>
  </si>
  <si>
    <t>Овощи гриль с зеленью</t>
  </si>
  <si>
    <t>Филе трески в кляре с розовым соусом</t>
  </si>
  <si>
    <t>Люля-кебаб из говядины с овощами и соусом</t>
  </si>
  <si>
    <t>Горячие рыбные блюда:</t>
  </si>
  <si>
    <t>Горячие мясные блюда:</t>
  </si>
  <si>
    <t>Общие, банкетные блюда:</t>
  </si>
  <si>
    <t>1 кг</t>
  </si>
  <si>
    <t>Десерты:</t>
  </si>
  <si>
    <t xml:space="preserve">Фонтан шоколадный </t>
  </si>
  <si>
    <t>Хлеб, булочки:</t>
  </si>
  <si>
    <t>Отварной телячий язык с хреном и зеленью</t>
  </si>
  <si>
    <t>Холодные закуски:</t>
  </si>
  <si>
    <t>Румяный блинчик с грибным жульеном и грудинкой</t>
  </si>
  <si>
    <t>Свиной стейк с грибами под горчичным соусом</t>
  </si>
  <si>
    <t>Хлебная корзина из булочек и ржаного хлеба</t>
  </si>
  <si>
    <t>Дополнительные услуги</t>
  </si>
  <si>
    <t>Осётр, фаршированный судаком не менее 2,2 кг</t>
  </si>
  <si>
    <t>Салат "Сельдь под шубой" 1кг</t>
  </si>
  <si>
    <t>Буженина с сливочным соусом  с хреном</t>
  </si>
  <si>
    <t>Хрустящие баклажаны в соусе Терияки</t>
  </si>
  <si>
    <t>Форшмак из филе сельди на ржаных тостах</t>
  </si>
  <si>
    <t>Напитки:</t>
  </si>
  <si>
    <t>Кол-во</t>
  </si>
  <si>
    <t>Сумма</t>
  </si>
  <si>
    <t>ИТОГО</t>
  </si>
  <si>
    <t>ВСЕГО</t>
  </si>
  <si>
    <t>Шашлычки из судака соусом Ремолад</t>
  </si>
  <si>
    <t>Кантучини с миндалём (песочное печение)</t>
  </si>
  <si>
    <t>Каравай</t>
  </si>
  <si>
    <t>290/65</t>
  </si>
  <si>
    <t>100/75</t>
  </si>
  <si>
    <t>100/50</t>
  </si>
  <si>
    <t>200/90</t>
  </si>
  <si>
    <t>100/80</t>
  </si>
  <si>
    <t>300/40</t>
  </si>
  <si>
    <t>200/50</t>
  </si>
  <si>
    <t>120/190/30</t>
  </si>
  <si>
    <t>190/75</t>
  </si>
  <si>
    <t>150/70</t>
  </si>
  <si>
    <t>70/130</t>
  </si>
  <si>
    <t>120/30</t>
  </si>
  <si>
    <t>140/40</t>
  </si>
  <si>
    <t>200/40</t>
  </si>
  <si>
    <t>80/100/30</t>
  </si>
  <si>
    <t>150/120</t>
  </si>
  <si>
    <t>180/150</t>
  </si>
  <si>
    <t>200/150/60</t>
  </si>
  <si>
    <t>180/150/60</t>
  </si>
  <si>
    <t>110/120/40</t>
  </si>
  <si>
    <t>110/100/80</t>
  </si>
  <si>
    <t>170/150/80</t>
  </si>
  <si>
    <t>Стейк сёмги (свежие помидоры,лук,зелень и розовый соус)</t>
  </si>
  <si>
    <t>125/100/40</t>
  </si>
  <si>
    <t xml:space="preserve">Сырное печенье </t>
  </si>
  <si>
    <t>Кукурузное печенье с белым и тёмным шоколадом</t>
  </si>
  <si>
    <t>Сэндвичи:</t>
  </si>
  <si>
    <t>Мини пирожок с капустой</t>
  </si>
  <si>
    <t>Мини пирожок с яблоком</t>
  </si>
  <si>
    <t>Мини пирожок с картофелем</t>
  </si>
  <si>
    <t>Мини пирожок с творогом</t>
  </si>
  <si>
    <t>Фрукты сезонные (ананас,Яблоко,киви,виноград,груша,мандарин/апельсин)</t>
  </si>
  <si>
    <t>1,4кг</t>
  </si>
  <si>
    <t>0,7кг</t>
  </si>
  <si>
    <t>Чай, кофе в ассортименте</t>
  </si>
  <si>
    <t>Овощной микс салат с заправкой бальзамико (помидоры,огурцы,редис,морковь, цветная капуста, болгарский перец, лист салата, стебель сельдерея, зелень)</t>
  </si>
  <si>
    <t>Салат с куриным филе, болгарским перцем, салатом Латук, грибами и заправкой Песто</t>
  </si>
  <si>
    <t>Салат с рукколой, тигровыми креветками , авокадо и сыром Пармезан</t>
  </si>
  <si>
    <t>Салат "Цезарь" с тигровыми  креветками и сыром Пармеджано</t>
  </si>
  <si>
    <t>Салат "Пикантный" (карбонат в/к, яблоко, кальмары, корнишоны, майонез, помидорчики Черри, маринованный лук)</t>
  </si>
  <si>
    <t>Салат "Пьемонт" (куриное филе, шампиньоны, маринованный сельдерей, сыр Моццарелла, каперсы, оливки, майонез, томаты)</t>
  </si>
  <si>
    <t>Салат "Цезарь " с нежным куриным филе (классический салат "Цезарь" с курицей)</t>
  </si>
  <si>
    <t>Салат "Оливье" с цыплёнком, раковыми шейками и икрой сёмги</t>
  </si>
  <si>
    <t>Салат с ростбифом , картофелем, каперсами и корнишонами</t>
  </si>
  <si>
    <t>Салат "Оливье" с цыплёнком и маринованными белыми грибами</t>
  </si>
  <si>
    <t>Филе балтийской кильки пряного посола на ломтике пумперникеля с перепелиным яйцом</t>
  </si>
  <si>
    <t>Канапе с ветчиной, вишнёвым джемом на пшеничном тосте</t>
  </si>
  <si>
    <t>Блинный рулет с крем-паштетом из домашней птицы</t>
  </si>
  <si>
    <t>Хрустящая тарталетка с крем-паштетом из печени домашней птицы</t>
  </si>
  <si>
    <t>Блинный рулет со слабосольной сёмгой и сырным кремом</t>
  </si>
  <si>
    <t>Пикантный тунец с огурцом и маринованным имбирём</t>
  </si>
  <si>
    <t>Тигровая креветка с шариком цуккини под сладким Чили соусом</t>
  </si>
  <si>
    <t>Свиные медальоны с грибами шиитаки и луком пореем</t>
  </si>
  <si>
    <t>Тайская закуска с курицей под сладким соусом Чили</t>
  </si>
  <si>
    <t>Фаршированный зеркальный карп со сливочным соусом, хреном. Не менее 1 кг.</t>
  </si>
  <si>
    <t>Рыбное ассорти с маслинами и зеленью сёмга слабосолёная, лосось копчёный, шпроты балтийские, судак и сельдь домашнего посола.</t>
  </si>
  <si>
    <t>Торт из печени домашней птицы с морковью, луком и сыром. Примерный вес 1,75кг.</t>
  </si>
  <si>
    <t>Мясное ассорти с соусом Ремулад,оливками и зеленью (ростбиф, телячий язык, ветчина, буженина)</t>
  </si>
  <si>
    <t>Ростбиф с соусом Ремулад, корнишонами и зеленью</t>
  </si>
  <si>
    <t>Оливки,маслины,каперсы,корнишоны в пикантном домашнем маринаде</t>
  </si>
  <si>
    <t>Шампиньоны маринованные по фирменному рецепту с красным луком и ароматным укропом</t>
  </si>
  <si>
    <t>Ассорти из свежих овощей с соусом "тысяча островов"(томаты, огурцы, болгарский перец, стебель сельдерея, морковь, зелень,редис)</t>
  </si>
  <si>
    <t>Ассорти мясное "Фёст" ( говяжий язык, тар-твр из сала на ржаных гренках, ветчина,курица-гриль, охотничьи колбаски, печень куриная в беконе)</t>
  </si>
  <si>
    <t>Сырное ассорти (Джугас, Масдам, Российский, копчёный, Фета, виноград,орехи, мёд)</t>
  </si>
  <si>
    <t>Сырное ассорти (Фета,Грана Подано, Литовский сыр, Dor Blue, груша, виноград, фундук, оливки, мёд)</t>
  </si>
  <si>
    <t>Мясное ассорти (буженина, язык отварной, суджук, колбаса с/к, карбонат, хрен)</t>
  </si>
  <si>
    <t>Филе масляной рыбы холодного копчения с сёмгой собственного посола</t>
  </si>
  <si>
    <t>Филе сельди с маринованным луком на ломтиках картофеля под оливковым маслом</t>
  </si>
  <si>
    <t>Грибной жульен с филе цыплёнка в хрустящей булочке 2шт/порция</t>
  </si>
  <si>
    <t>Штрудель со шпинатом и копчёной сёмгой со сливочным соусом</t>
  </si>
  <si>
    <t>Штрудель с белыми грибами, шампиньонами,вешенками под соусом Гордон Блю</t>
  </si>
  <si>
    <t>Хрустящий штрудель с овощами Рататуй и Фетой под сливочным соусом</t>
  </si>
  <si>
    <t>Рулетики из куриного филе с карбонатом и шампиньонами 2 шт/порция</t>
  </si>
  <si>
    <t>Цуккини  фаршированные парной телятиной,томатами и сыром Моццарелла</t>
  </si>
  <si>
    <t>Картофельные половинки, запечённые с сыром и беконом. Сервируется чесночным соусом</t>
  </si>
  <si>
    <t>Картофель с соусом из белых грибов,запеченный в пергаменте</t>
  </si>
  <si>
    <t>Стейк норвежской сёмги на гриле с запечёнными овощами</t>
  </si>
  <si>
    <t>Бризоль с копчёностями, помидорами под сырной шапкой с картофельными дольками (говядина)</t>
  </si>
  <si>
    <t>Бедро цыплёнка в сливочном соусе с хреном. Сервируется с цветной капустой и брокколи, томлёными в сливках</t>
  </si>
  <si>
    <t>Свиная вырезка на гриле с пюре из картофеля, белых грибов и соусом из голубого сыра</t>
  </si>
  <si>
    <t>Свиные медальоны со сливочным соусом из лесных грибов. Сервируется с запечёным картофелем, чесноком и розмарином</t>
  </si>
  <si>
    <t>Стейк из свиной шейки на гриле  с соусом из лесных грибов и отварным картофелем с ароматной зеленью и сливочным маслом</t>
  </si>
  <si>
    <t>Молочный поросёнок, фаршированный гречневой кашей, сервируется брусничным соусом не менее 4,5кг</t>
  </si>
  <si>
    <t>Утка, фаршированная яблоками с картофелем, сервируется с брусничным соусом. Не менее 2,8 кг</t>
  </si>
  <si>
    <t xml:space="preserve">Баранья нога с овощами и картофелем, сервируется с розмариновым соусом. </t>
  </si>
  <si>
    <t>Клаб сэндвич с курицей (куриное филе,маринованный огурец, паприка, горчица, зелень)  делится на 4 части</t>
  </si>
  <si>
    <t>Клаб сэндвич с беконом (бекон,сыр,маринованный огурец, помидор) делится на 4 части</t>
  </si>
  <si>
    <t>Мини-пироженое  "Наполеон" классический заварной крем, коржи из слоёного теста (минимум 12 шт)</t>
  </si>
  <si>
    <t>Мини-пироженое Медовик (минимум 12 шт)</t>
  </si>
  <si>
    <t>Мини-пироженое  "Графские развалины" шоколадный бисквит, сметанковый крем (минимум 12 шт)</t>
  </si>
  <si>
    <t>Мини-пироженое с белым шоколадом и маком (минимум 12 шт)</t>
  </si>
  <si>
    <t>Шашлычки из филе куриного бедра с шампиньонами и сладким перцем 2 шт/порция</t>
  </si>
  <si>
    <t>Закуска сырная с виноградом</t>
  </si>
  <si>
    <t>Мини Моцарелла с черри помидором</t>
  </si>
  <si>
    <t>Мини пирожное чизкейк Классический (минимум 12 шт)</t>
  </si>
  <si>
    <t>Филе судака с овощами Рататуй и соусом из вяленых помидоров</t>
  </si>
  <si>
    <t>Эклер с заварным кремом</t>
  </si>
  <si>
    <r>
      <t xml:space="preserve">Торт с оформлением (любая начинка из заявленных) </t>
    </r>
    <r>
      <rPr>
        <sz val="9"/>
        <color theme="1"/>
        <rFont val="Bookman Old Style"/>
        <family val="1"/>
        <charset val="204"/>
      </rPr>
      <t>в случае нестандартного оформления- стоимость может увеличиться</t>
    </r>
  </si>
  <si>
    <r>
      <rPr>
        <b/>
        <sz val="11"/>
        <color theme="1"/>
        <rFont val="Bookman Old Style"/>
        <family val="1"/>
        <charset val="204"/>
      </rPr>
      <t>30 чел</t>
    </r>
    <r>
      <rPr>
        <sz val="11"/>
        <color theme="1"/>
        <rFont val="Bookman Old Style"/>
        <family val="1"/>
        <charset val="204"/>
      </rPr>
      <t xml:space="preserve"> 5 кг фрукты+маршмеллоу (шоколад 2,5 кг,ананас, дыня,виноград, груша, киви, физалис)</t>
    </r>
  </si>
  <si>
    <r>
      <rPr>
        <b/>
        <sz val="11"/>
        <color theme="1"/>
        <rFont val="Bookman Old Style"/>
        <family val="1"/>
        <charset val="204"/>
      </rPr>
      <t>40 чел</t>
    </r>
    <r>
      <rPr>
        <sz val="11"/>
        <color theme="1"/>
        <rFont val="Bookman Old Style"/>
        <family val="1"/>
        <charset val="204"/>
      </rPr>
      <t xml:space="preserve"> 6 кг фрукты+маршмеллоу (шоколад 3 кг, ананас, дыня,виноград,груша,киви,физалис)</t>
    </r>
  </si>
  <si>
    <r>
      <rPr>
        <b/>
        <sz val="11"/>
        <color theme="1"/>
        <rFont val="Bookman Old Style"/>
        <family val="1"/>
        <charset val="204"/>
      </rPr>
      <t>80 чел</t>
    </r>
    <r>
      <rPr>
        <sz val="11"/>
        <color theme="1"/>
        <rFont val="Bookman Old Style"/>
        <family val="1"/>
        <charset val="204"/>
      </rPr>
      <t xml:space="preserve"> 14 кг фрукты+маршмеллоу (шоколад 3,5 кг, ананас, дыня,виноград,груша,киви,физалис)</t>
    </r>
  </si>
  <si>
    <r>
      <rPr>
        <b/>
        <sz val="11"/>
        <color theme="1"/>
        <rFont val="Bookman Old Style"/>
        <family val="1"/>
        <charset val="204"/>
      </rPr>
      <t>120 чел</t>
    </r>
    <r>
      <rPr>
        <sz val="11"/>
        <color theme="1"/>
        <rFont val="Bookman Old Style"/>
        <family val="1"/>
        <charset val="204"/>
      </rPr>
      <t xml:space="preserve"> 20 кг фрукты+маршмеллоу (шоколад 3,5 кг, ананас, дыня,виноград,груша,киви,физалис)</t>
    </r>
  </si>
  <si>
    <r>
      <t>Candy bar #1 (</t>
    </r>
    <r>
      <rPr>
        <sz val="11"/>
        <color theme="1"/>
        <rFont val="Bookman Old Style"/>
        <family val="1"/>
        <charset val="204"/>
      </rPr>
      <t>эклер с банановой начинкой 10шт; капкейки 10 шт; кейк-попс 10 шт; макарунс 10 шт; две вазы насыпных десертов 900 гр (безе,меренги с шоколадом,маршмеллоу); брауни 10 шт)</t>
    </r>
  </si>
  <si>
    <r>
      <t>Candy bar #2</t>
    </r>
    <r>
      <rPr>
        <sz val="11"/>
        <color theme="1"/>
        <rFont val="Bookman Old Style"/>
        <family val="1"/>
        <charset val="204"/>
      </rPr>
      <t xml:space="preserve"> (капкейки 15 шт; кейк попсы 15 шт; макарунс 10 шт; попкорн в шоколаде; две вазы насыпных десертов 900 гр( безе,меренги с шоколадом,маршмеллоу); "Орео" попсы 10 шт; брауни 15 шт.)</t>
    </r>
  </si>
  <si>
    <r>
      <t>Candy bar #3</t>
    </r>
    <r>
      <rPr>
        <sz val="11"/>
        <color theme="1"/>
        <rFont val="Bookman Old Style"/>
        <family val="1"/>
        <charset val="204"/>
      </rPr>
      <t xml:space="preserve"> (две вазы насыпных десертов 900 гр (безе,меренги с шоколадом, маршмеллоу); "Орео" попсы 10 шт; эклеры с банановой начинкой 20 шт; эклеры с заварным кремом 20 шт; мини чизкейк с малиновым соусом 20 шт; стеклянный лимонадник 4л  подарок)</t>
    </r>
  </si>
  <si>
    <r>
      <t>Candy bar #4</t>
    </r>
    <r>
      <rPr>
        <sz val="11"/>
        <color theme="1"/>
        <rFont val="Bookman Old Style"/>
        <family val="1"/>
        <charset val="204"/>
      </rPr>
      <t xml:space="preserve"> (открытый торт (без мастики) 1,5кг 1 шт "Вишня в шоколаде" (шоколадный бисквит,вишнёвый джем,сливочно-творожный крем); открытый торт 1,5 кг 1 шт "Торт сметанный с курагой и черносливом"; капкейки 30 шт; кейк попсы 40 шт; макарунс 40 шт; три вазы насыпных десертов 1200 гр (безе,меренги с шоколадом,маршмеллоу); эклеры с заварным кремом 30 шт; попкорн в шоколаде; стеклянный лимонадник 6 л подарок; мини чизкейк с малиновым соусом 20 шт; брауни 20 шт)</t>
    </r>
  </si>
  <si>
    <t>350/40</t>
  </si>
  <si>
    <t>260/40</t>
  </si>
  <si>
    <t>150/30</t>
  </si>
  <si>
    <t>1000/1900/200</t>
  </si>
  <si>
    <t>цена за 1000 г</t>
  </si>
  <si>
    <t>Фрукты сезонные (ананас, яблоко, киви, виноград, груша, мандарин/апельсин)</t>
  </si>
  <si>
    <t xml:space="preserve">Минеральная вода  , лоукал </t>
  </si>
  <si>
    <t>Салат с кальмарами, куриным филе, маринованным огурцом, яблоком, луком и майонезом</t>
  </si>
  <si>
    <t>Салат с консервированным тунцом, томатами, оливками, пекинской капустой, луком и яблочно- медовой заправкой</t>
  </si>
  <si>
    <t>Классический Греческий салат с бальзамическим соусом и печёным чесноком</t>
  </si>
  <si>
    <t>Повод :</t>
  </si>
  <si>
    <t>Начало :</t>
  </si>
  <si>
    <t>Контакты :</t>
  </si>
  <si>
    <t>Дата:</t>
  </si>
  <si>
    <t>Кол-во  :</t>
  </si>
  <si>
    <t>Мимоза. Картошка, морковь, яйцо, майонез, тунец консервированный, лук, майонез</t>
  </si>
  <si>
    <t>Морс в ассортименте из клюквы, облепихи, черной смородины, вишни</t>
  </si>
  <si>
    <t>Сок в ассортименте</t>
  </si>
  <si>
    <t xml:space="preserve">Нежные баклажанчики с сыром филадельфия </t>
  </si>
  <si>
    <t xml:space="preserve">Говяжьи медальоны с баклажаном по-милански </t>
  </si>
  <si>
    <t>Печенье детское</t>
  </si>
  <si>
    <t xml:space="preserve">Печенье рисовое безлактозное </t>
  </si>
  <si>
    <t>Печенье творожное</t>
  </si>
  <si>
    <t>Печенье сырное</t>
  </si>
  <si>
    <t>Шоколадные меренги</t>
  </si>
  <si>
    <t>Печенье цитрусовое</t>
  </si>
  <si>
    <t>Печенье кокосовое</t>
  </si>
  <si>
    <t xml:space="preserve">Кантучини с миндалем (песочное печение) </t>
  </si>
  <si>
    <t>Трайфл:</t>
  </si>
  <si>
    <t>Трайфл Сникерс. Карамель, арахис, шоколадный бисквит, взбитые сливки 33% не растительные</t>
  </si>
  <si>
    <t>Трайфл вишнёвый. Шоколадный бисквит, заварной шоколадный крем, взбитые сливки, вишня</t>
  </si>
  <si>
    <t>Трайфл малиновый. Масленный бисквит, малина, крем Чиз с творожным сыром</t>
  </si>
  <si>
    <t>Менеджер банкетного зала "Третий Этаж" Новоселова Кристина 8 920-537-9888</t>
  </si>
  <si>
    <t>Свое :</t>
  </si>
  <si>
    <t>20 % сервисный сбор</t>
  </si>
  <si>
    <t>Профитроль с сырным кремом и малосольной горбушей</t>
  </si>
  <si>
    <t>Профитроль с паштетом из печени домашней птицы</t>
  </si>
  <si>
    <t>Брускета сет. (1-помидоры,каперсы. 2-вяленая свинина,авокадо,сырный крем. 3-копченая семга,чесночный крем,маслины. 4-ростбив,сырный крем,вяленые помидоры.)</t>
  </si>
  <si>
    <t>Домашний погребок (капуста квашенная с лучком, черемша, чеснок, яблоки, помидорчики Черри маринованные, огурцы бочковые)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</si>
</sst>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4"/>
      <name val="Bookman Old Style"/>
      <family val="1"/>
      <charset val="204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9"/>
      <color theme="1"/>
      <name val="Bookman Old Style"/>
      <family val="1"/>
      <charset val="204"/>
    </font>
    <font>
      <sz val="11"/>
      <name val="Bookman Old Style"/>
      <family val="1"/>
      <charset val="204"/>
    </font>
    <font>
      <b/>
      <sz val="14"/>
      <color theme="1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Bookman Old Style"/>
      <family val="1"/>
      <charset val="204"/>
    </font>
    <font>
      <b/>
      <sz val="18"/>
      <name val="Bookman Old Style"/>
      <family val="1"/>
      <charset val="204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8" xfId="0" applyFont="1" applyFill="1" applyBorder="1" applyAlignment="1">
      <alignment wrapText="1"/>
    </xf>
    <xf numFmtId="0" fontId="5" fillId="2" borderId="6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/>
    </xf>
    <xf numFmtId="0" fontId="6" fillId="2" borderId="1" xfId="0" applyFont="1" applyFill="1" applyBorder="1"/>
    <xf numFmtId="0" fontId="5" fillId="2" borderId="1" xfId="0" applyFont="1" applyFill="1" applyBorder="1"/>
    <xf numFmtId="0" fontId="5" fillId="2" borderId="9" xfId="0" applyFont="1" applyFill="1" applyBorder="1" applyAlignment="1">
      <alignment wrapText="1"/>
    </xf>
    <xf numFmtId="0" fontId="6" fillId="2" borderId="1" xfId="0" applyFont="1" applyFill="1" applyBorder="1" applyAlignment="1">
      <alignment horizontal="right"/>
    </xf>
    <xf numFmtId="0" fontId="5" fillId="2" borderId="4" xfId="0" applyFont="1" applyFill="1" applyBorder="1" applyAlignment="1">
      <alignment wrapText="1"/>
    </xf>
    <xf numFmtId="0" fontId="6" fillId="2" borderId="10" xfId="0" applyFont="1" applyFill="1" applyBorder="1"/>
    <xf numFmtId="0" fontId="5" fillId="2" borderId="5" xfId="0" applyFont="1" applyFill="1" applyBorder="1"/>
    <xf numFmtId="0" fontId="6" fillId="2" borderId="5" xfId="0" applyFont="1" applyFill="1" applyBorder="1"/>
    <xf numFmtId="0" fontId="6" fillId="2" borderId="8" xfId="0" applyFont="1" applyFill="1" applyBorder="1"/>
    <xf numFmtId="0" fontId="5" fillId="2" borderId="5" xfId="0" applyFont="1" applyFill="1" applyBorder="1" applyAlignment="1">
      <alignment wrapText="1"/>
    </xf>
    <xf numFmtId="0" fontId="6" fillId="2" borderId="9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5" fillId="2" borderId="6" xfId="0" applyFont="1" applyFill="1" applyBorder="1" applyAlignment="1"/>
    <xf numFmtId="0" fontId="6" fillId="2" borderId="6" xfId="0" applyFont="1" applyFill="1" applyBorder="1" applyAlignment="1"/>
    <xf numFmtId="0" fontId="5" fillId="2" borderId="8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/>
    </xf>
    <xf numFmtId="0" fontId="6" fillId="2" borderId="9" xfId="0" applyFont="1" applyFill="1" applyBorder="1"/>
    <xf numFmtId="0" fontId="8" fillId="2" borderId="1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3" fontId="6" fillId="2" borderId="5" xfId="0" applyNumberFormat="1" applyFont="1" applyFill="1" applyBorder="1"/>
    <xf numFmtId="0" fontId="7" fillId="2" borderId="6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/>
    <xf numFmtId="0" fontId="7" fillId="2" borderId="4" xfId="0" applyFont="1" applyFill="1" applyBorder="1"/>
    <xf numFmtId="0" fontId="7" fillId="2" borderId="6" xfId="0" applyFont="1" applyFill="1" applyBorder="1"/>
    <xf numFmtId="0" fontId="7" fillId="2" borderId="8" xfId="0" applyFont="1" applyFill="1" applyBorder="1"/>
    <xf numFmtId="0" fontId="7" fillId="2" borderId="7" xfId="0" applyFont="1" applyFill="1" applyBorder="1"/>
    <xf numFmtId="0" fontId="7" fillId="2" borderId="7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7" fillId="2" borderId="6" xfId="0" applyFont="1" applyFill="1" applyBorder="1" applyAlignment="1"/>
    <xf numFmtId="0" fontId="7" fillId="2" borderId="8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 wrapText="1"/>
    </xf>
    <xf numFmtId="0" fontId="7" fillId="2" borderId="2" xfId="0" applyFont="1" applyFill="1" applyBorder="1"/>
    <xf numFmtId="0" fontId="7" fillId="2" borderId="2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7" fillId="3" borderId="1" xfId="0" applyFont="1" applyFill="1" applyBorder="1"/>
    <xf numFmtId="0" fontId="5" fillId="3" borderId="5" xfId="0" applyFont="1" applyFill="1" applyBorder="1"/>
    <xf numFmtId="0" fontId="5" fillId="3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wrapText="1"/>
    </xf>
    <xf numFmtId="0" fontId="7" fillId="3" borderId="7" xfId="0" applyFont="1" applyFill="1" applyBorder="1"/>
    <xf numFmtId="0" fontId="5" fillId="3" borderId="9" xfId="0" applyFont="1" applyFill="1" applyBorder="1"/>
    <xf numFmtId="0" fontId="4" fillId="3" borderId="4" xfId="0" applyFont="1" applyFill="1" applyBorder="1" applyAlignment="1">
      <alignment horizontal="center" wrapText="1"/>
    </xf>
    <xf numFmtId="0" fontId="7" fillId="3" borderId="4" xfId="0" applyFont="1" applyFill="1" applyBorder="1"/>
    <xf numFmtId="0" fontId="5" fillId="3" borderId="10" xfId="0" applyFont="1" applyFill="1" applyBorder="1"/>
    <xf numFmtId="0" fontId="4" fillId="3" borderId="6" xfId="0" applyFont="1" applyFill="1" applyBorder="1" applyAlignment="1">
      <alignment horizontal="center" wrapText="1"/>
    </xf>
    <xf numFmtId="0" fontId="7" fillId="3" borderId="6" xfId="0" applyFont="1" applyFill="1" applyBorder="1"/>
    <xf numFmtId="0" fontId="5" fillId="3" borderId="8" xfId="0" applyFont="1" applyFill="1" applyBorder="1"/>
    <xf numFmtId="0" fontId="5" fillId="3" borderId="1" xfId="0" applyFont="1" applyFill="1" applyBorder="1"/>
    <xf numFmtId="0" fontId="9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wrapText="1"/>
    </xf>
    <xf numFmtId="0" fontId="5" fillId="3" borderId="2" xfId="0" applyFont="1" applyFill="1" applyBorder="1"/>
    <xf numFmtId="0" fontId="6" fillId="3" borderId="5" xfId="0" applyFont="1" applyFill="1" applyBorder="1"/>
    <xf numFmtId="0" fontId="6" fillId="3" borderId="1" xfId="0" applyFont="1" applyFill="1" applyBorder="1" applyAlignment="1">
      <alignment horizontal="center"/>
    </xf>
    <xf numFmtId="0" fontId="6" fillId="2" borderId="6" xfId="0" applyFont="1" applyFill="1" applyBorder="1"/>
    <xf numFmtId="0" fontId="10" fillId="3" borderId="1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3" borderId="1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5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left" wrapText="1"/>
    </xf>
    <xf numFmtId="0" fontId="7" fillId="3" borderId="4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0</xdr:col>
      <xdr:colOff>2736975</xdr:colOff>
      <xdr:row>9</xdr:row>
      <xdr:rowOff>120752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0975" y="57150"/>
          <a:ext cx="2556000" cy="1797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abSelected="1" topLeftCell="A159" workbookViewId="0">
      <selection activeCell="C158" sqref="C158"/>
    </sheetView>
  </sheetViews>
  <sheetFormatPr defaultRowHeight="15" x14ac:dyDescent="0.25"/>
  <cols>
    <col min="1" max="1" width="57.42578125" customWidth="1"/>
    <col min="2" max="2" width="13.7109375" customWidth="1"/>
    <col min="3" max="3" width="12.7109375" customWidth="1"/>
    <col min="4" max="4" width="10.28515625" style="1" customWidth="1"/>
    <col min="5" max="5" width="13.42578125" style="1" customWidth="1"/>
  </cols>
  <sheetData>
    <row r="1" spans="1:6" ht="15.75" thickBot="1" x14ac:dyDescent="0.3">
      <c r="A1" s="88"/>
      <c r="B1" s="88"/>
      <c r="C1" s="88"/>
      <c r="D1" s="89"/>
      <c r="E1" s="89"/>
    </row>
    <row r="2" spans="1:6" x14ac:dyDescent="0.25">
      <c r="A2" s="88"/>
      <c r="B2" s="119" t="s">
        <v>187</v>
      </c>
      <c r="C2" s="120"/>
      <c r="D2" s="120"/>
      <c r="E2" s="121"/>
    </row>
    <row r="3" spans="1:6" ht="15.75" thickBot="1" x14ac:dyDescent="0.3">
      <c r="A3" s="88"/>
      <c r="B3" s="122"/>
      <c r="C3" s="123"/>
      <c r="D3" s="123"/>
      <c r="E3" s="124"/>
    </row>
    <row r="4" spans="1:6" x14ac:dyDescent="0.25">
      <c r="A4" s="88"/>
      <c r="B4" s="88"/>
      <c r="C4" s="88"/>
      <c r="D4" s="89"/>
      <c r="E4" s="89"/>
    </row>
    <row r="5" spans="1:6" x14ac:dyDescent="0.25">
      <c r="A5" s="88"/>
      <c r="B5" s="88" t="s">
        <v>168</v>
      </c>
      <c r="C5" s="118"/>
      <c r="D5" s="118"/>
      <c r="E5" s="118"/>
    </row>
    <row r="6" spans="1:6" x14ac:dyDescent="0.25">
      <c r="A6" s="88"/>
      <c r="B6" s="88" t="s">
        <v>169</v>
      </c>
      <c r="C6" s="118"/>
      <c r="D6" s="118"/>
      <c r="E6" s="118"/>
    </row>
    <row r="7" spans="1:6" x14ac:dyDescent="0.25">
      <c r="A7" s="88"/>
      <c r="B7" s="88" t="s">
        <v>165</v>
      </c>
      <c r="C7" s="118"/>
      <c r="D7" s="118"/>
      <c r="E7" s="118"/>
    </row>
    <row r="8" spans="1:6" x14ac:dyDescent="0.25">
      <c r="A8" s="88"/>
      <c r="B8" s="88" t="s">
        <v>166</v>
      </c>
      <c r="C8" s="118"/>
      <c r="D8" s="118"/>
      <c r="E8" s="118"/>
    </row>
    <row r="9" spans="1:6" x14ac:dyDescent="0.25">
      <c r="A9" s="88"/>
      <c r="B9" s="88" t="s">
        <v>167</v>
      </c>
      <c r="C9" s="118"/>
      <c r="D9" s="118"/>
      <c r="E9" s="118"/>
    </row>
    <row r="10" spans="1:6" x14ac:dyDescent="0.25">
      <c r="A10" s="88"/>
      <c r="B10" s="88" t="s">
        <v>188</v>
      </c>
      <c r="C10" s="88"/>
      <c r="D10" s="89"/>
      <c r="E10" s="89"/>
    </row>
    <row r="11" spans="1:6" s="87" customFormat="1" ht="23.25" x14ac:dyDescent="0.35">
      <c r="A11" s="86" t="s">
        <v>0</v>
      </c>
      <c r="B11" s="84" t="s">
        <v>1</v>
      </c>
      <c r="C11" s="85" t="s">
        <v>2</v>
      </c>
      <c r="D11" s="84" t="s">
        <v>42</v>
      </c>
      <c r="E11" s="84" t="s">
        <v>43</v>
      </c>
    </row>
    <row r="12" spans="1:6" s="83" customFormat="1" ht="18" x14ac:dyDescent="0.25">
      <c r="A12" s="56" t="s">
        <v>3</v>
      </c>
      <c r="B12" s="56"/>
      <c r="C12" s="57"/>
      <c r="D12" s="81"/>
      <c r="E12" s="55"/>
      <c r="F12" s="82"/>
    </row>
    <row r="13" spans="1:6" ht="60" x14ac:dyDescent="0.25">
      <c r="A13" s="10" t="s">
        <v>84</v>
      </c>
      <c r="B13" s="40">
        <v>250</v>
      </c>
      <c r="C13" s="8">
        <v>410</v>
      </c>
      <c r="D13" s="9"/>
      <c r="E13" s="9">
        <f t="shared" ref="E13:E25" si="0">C13*D13</f>
        <v>0</v>
      </c>
      <c r="F13" s="2"/>
    </row>
    <row r="14" spans="1:6" ht="30" x14ac:dyDescent="0.25">
      <c r="A14" s="6" t="s">
        <v>170</v>
      </c>
      <c r="B14" s="91">
        <v>200</v>
      </c>
      <c r="C14" s="92">
        <v>320</v>
      </c>
      <c r="D14" s="90"/>
      <c r="E14" s="90">
        <f>C14*D14</f>
        <v>0</v>
      </c>
      <c r="F14" s="2"/>
    </row>
    <row r="15" spans="1:6" ht="30" x14ac:dyDescent="0.25">
      <c r="A15" s="6" t="s">
        <v>85</v>
      </c>
      <c r="B15" s="40">
        <v>240</v>
      </c>
      <c r="C15" s="8">
        <v>440</v>
      </c>
      <c r="D15" s="9"/>
      <c r="E15" s="9">
        <f t="shared" si="0"/>
        <v>0</v>
      </c>
      <c r="F15" s="2"/>
    </row>
    <row r="16" spans="1:6" x14ac:dyDescent="0.25">
      <c r="A16" s="11" t="s">
        <v>37</v>
      </c>
      <c r="B16" s="41">
        <v>1000</v>
      </c>
      <c r="C16" s="13">
        <v>950</v>
      </c>
      <c r="D16" s="5"/>
      <c r="E16" s="5">
        <f t="shared" si="0"/>
        <v>0</v>
      </c>
      <c r="F16" s="2"/>
    </row>
    <row r="17" spans="1:6" x14ac:dyDescent="0.25">
      <c r="A17" s="10" t="s">
        <v>4</v>
      </c>
      <c r="B17" s="42">
        <v>200</v>
      </c>
      <c r="C17" s="13">
        <v>240</v>
      </c>
      <c r="D17" s="5"/>
      <c r="E17" s="5">
        <f t="shared" si="0"/>
        <v>0</v>
      </c>
      <c r="F17" s="2"/>
    </row>
    <row r="18" spans="1:6" ht="45" x14ac:dyDescent="0.25">
      <c r="A18" s="6" t="s">
        <v>162</v>
      </c>
      <c r="B18" s="44">
        <v>210</v>
      </c>
      <c r="C18" s="80">
        <v>460</v>
      </c>
      <c r="D18" s="9"/>
      <c r="E18" s="9">
        <f>C18*D18</f>
        <v>0</v>
      </c>
      <c r="F18" s="2"/>
    </row>
    <row r="19" spans="1:6" ht="45" x14ac:dyDescent="0.25">
      <c r="A19" s="6" t="s">
        <v>163</v>
      </c>
      <c r="B19" s="44">
        <v>260</v>
      </c>
      <c r="C19" s="80">
        <v>460</v>
      </c>
      <c r="D19" s="9"/>
      <c r="E19" s="9">
        <f>C19*D19</f>
        <v>0</v>
      </c>
      <c r="F19" s="2"/>
    </row>
    <row r="20" spans="1:6" ht="30" x14ac:dyDescent="0.25">
      <c r="A20" s="6" t="s">
        <v>164</v>
      </c>
      <c r="B20" s="44">
        <v>300</v>
      </c>
      <c r="C20" s="80">
        <v>460</v>
      </c>
      <c r="D20" s="9"/>
      <c r="E20" s="9">
        <f>C20*D20</f>
        <v>0</v>
      </c>
      <c r="F20" s="2"/>
    </row>
    <row r="21" spans="1:6" ht="30" x14ac:dyDescent="0.25">
      <c r="A21" s="6" t="s">
        <v>86</v>
      </c>
      <c r="B21" s="40">
        <v>140</v>
      </c>
      <c r="C21" s="8">
        <v>620</v>
      </c>
      <c r="D21" s="9"/>
      <c r="E21" s="9">
        <f t="shared" si="0"/>
        <v>0</v>
      </c>
      <c r="F21" s="2"/>
    </row>
    <row r="22" spans="1:6" ht="30" x14ac:dyDescent="0.25">
      <c r="A22" s="6" t="s">
        <v>87</v>
      </c>
      <c r="B22" s="40">
        <v>170</v>
      </c>
      <c r="C22" s="8">
        <v>620</v>
      </c>
      <c r="D22" s="9"/>
      <c r="E22" s="9">
        <f t="shared" si="0"/>
        <v>0</v>
      </c>
      <c r="F22" s="2"/>
    </row>
    <row r="23" spans="1:6" ht="45" x14ac:dyDescent="0.25">
      <c r="A23" s="10" t="s">
        <v>88</v>
      </c>
      <c r="B23" s="40">
        <v>230</v>
      </c>
      <c r="C23" s="8">
        <v>560</v>
      </c>
      <c r="D23" s="9"/>
      <c r="E23" s="9">
        <f t="shared" si="0"/>
        <v>0</v>
      </c>
      <c r="F23" s="2"/>
    </row>
    <row r="24" spans="1:6" ht="45" x14ac:dyDescent="0.25">
      <c r="A24" s="6" t="s">
        <v>89</v>
      </c>
      <c r="B24" s="40">
        <v>230</v>
      </c>
      <c r="C24" s="8">
        <v>420</v>
      </c>
      <c r="D24" s="9"/>
      <c r="E24" s="9">
        <f t="shared" si="0"/>
        <v>0</v>
      </c>
      <c r="F24" s="2"/>
    </row>
    <row r="25" spans="1:6" x14ac:dyDescent="0.25">
      <c r="A25" s="6" t="s">
        <v>5</v>
      </c>
      <c r="B25" s="110">
        <v>200</v>
      </c>
      <c r="C25" s="113">
        <v>890</v>
      </c>
      <c r="D25" s="105"/>
      <c r="E25" s="105">
        <f t="shared" si="0"/>
        <v>0</v>
      </c>
      <c r="F25" s="2"/>
    </row>
    <row r="26" spans="1:6" x14ac:dyDescent="0.25">
      <c r="A26" s="15" t="s">
        <v>6</v>
      </c>
      <c r="B26" s="111"/>
      <c r="C26" s="114"/>
      <c r="D26" s="106"/>
      <c r="E26" s="106"/>
      <c r="F26" s="2"/>
    </row>
    <row r="27" spans="1:6" x14ac:dyDescent="0.25">
      <c r="A27" s="15" t="s">
        <v>7</v>
      </c>
      <c r="B27" s="112"/>
      <c r="C27" s="115"/>
      <c r="D27" s="107"/>
      <c r="E27" s="107"/>
      <c r="F27" s="2"/>
    </row>
    <row r="28" spans="1:6" ht="30" x14ac:dyDescent="0.25">
      <c r="A28" s="6" t="s">
        <v>90</v>
      </c>
      <c r="B28" s="40">
        <v>220</v>
      </c>
      <c r="C28" s="8">
        <v>440</v>
      </c>
      <c r="D28" s="9"/>
      <c r="E28" s="9">
        <f>C28*D28</f>
        <v>0</v>
      </c>
      <c r="F28" s="2"/>
    </row>
    <row r="29" spans="1:6" ht="30" x14ac:dyDescent="0.25">
      <c r="A29" s="6" t="s">
        <v>91</v>
      </c>
      <c r="B29" s="40">
        <v>220</v>
      </c>
      <c r="C29" s="8">
        <v>460</v>
      </c>
      <c r="D29" s="9"/>
      <c r="E29" s="9">
        <f>C29*D29</f>
        <v>0</v>
      </c>
      <c r="F29" s="2"/>
    </row>
    <row r="30" spans="1:6" ht="30" x14ac:dyDescent="0.25">
      <c r="A30" s="6" t="s">
        <v>92</v>
      </c>
      <c r="B30" s="40">
        <v>250</v>
      </c>
      <c r="C30" s="8">
        <v>490</v>
      </c>
      <c r="D30" s="9"/>
      <c r="E30" s="9">
        <f>C30*D30</f>
        <v>0</v>
      </c>
      <c r="F30" s="2"/>
    </row>
    <row r="31" spans="1:6" ht="30" x14ac:dyDescent="0.25">
      <c r="A31" s="11" t="s">
        <v>93</v>
      </c>
      <c r="B31" s="41">
        <v>250</v>
      </c>
      <c r="C31" s="16">
        <v>460</v>
      </c>
      <c r="D31" s="9"/>
      <c r="E31" s="9">
        <f>C31*D31</f>
        <v>0</v>
      </c>
      <c r="F31" s="2"/>
    </row>
    <row r="32" spans="1:6" x14ac:dyDescent="0.25">
      <c r="A32" s="17" t="s">
        <v>8</v>
      </c>
      <c r="B32" s="43">
        <v>250</v>
      </c>
      <c r="C32" s="18">
        <v>540</v>
      </c>
      <c r="D32" s="5"/>
      <c r="E32" s="5">
        <f>C32*D32</f>
        <v>0</v>
      </c>
      <c r="F32" s="2"/>
    </row>
    <row r="33" spans="1:6" ht="18" x14ac:dyDescent="0.25">
      <c r="A33" s="58" t="s">
        <v>9</v>
      </c>
      <c r="B33" s="59"/>
      <c r="C33" s="60"/>
      <c r="D33" s="61"/>
      <c r="E33" s="61"/>
      <c r="F33" s="2"/>
    </row>
    <row r="34" spans="1:6" x14ac:dyDescent="0.25">
      <c r="A34" s="11" t="s">
        <v>141</v>
      </c>
      <c r="B34" s="42">
        <v>40</v>
      </c>
      <c r="C34" s="20">
        <v>110</v>
      </c>
      <c r="D34" s="5"/>
      <c r="E34" s="5">
        <f t="shared" ref="E34:E35" si="1">C34*D34</f>
        <v>0</v>
      </c>
      <c r="F34" s="2"/>
    </row>
    <row r="35" spans="1:6" x14ac:dyDescent="0.25">
      <c r="A35" s="11" t="s">
        <v>142</v>
      </c>
      <c r="B35" s="42">
        <v>30</v>
      </c>
      <c r="C35" s="20">
        <v>110</v>
      </c>
      <c r="D35" s="5"/>
      <c r="E35" s="5">
        <f t="shared" si="1"/>
        <v>0</v>
      </c>
      <c r="F35" s="2"/>
    </row>
    <row r="36" spans="1:6" x14ac:dyDescent="0.25">
      <c r="A36" s="11" t="s">
        <v>10</v>
      </c>
      <c r="B36" s="42">
        <v>30</v>
      </c>
      <c r="C36" s="20">
        <v>210</v>
      </c>
      <c r="D36" s="5"/>
      <c r="E36" s="5">
        <f>C36*D36</f>
        <v>0</v>
      </c>
      <c r="F36" s="2"/>
    </row>
    <row r="37" spans="1:6" x14ac:dyDescent="0.25">
      <c r="A37" s="11" t="s">
        <v>11</v>
      </c>
      <c r="B37" s="42">
        <v>35</v>
      </c>
      <c r="C37" s="20">
        <v>120</v>
      </c>
      <c r="D37" s="5"/>
      <c r="E37" s="5">
        <f t="shared" ref="E37" si="2">C37*D37</f>
        <v>0</v>
      </c>
      <c r="F37" s="2"/>
    </row>
    <row r="38" spans="1:6" ht="30" x14ac:dyDescent="0.25">
      <c r="A38" s="6" t="s">
        <v>94</v>
      </c>
      <c r="B38" s="40">
        <v>25</v>
      </c>
      <c r="C38" s="8">
        <v>90</v>
      </c>
      <c r="D38" s="9"/>
      <c r="E38" s="9">
        <f t="shared" ref="E38:E56" si="3">C38*D38</f>
        <v>0</v>
      </c>
      <c r="F38" s="2"/>
    </row>
    <row r="39" spans="1:6" ht="30" x14ac:dyDescent="0.25">
      <c r="A39" s="6" t="s">
        <v>95</v>
      </c>
      <c r="B39" s="40">
        <v>20</v>
      </c>
      <c r="C39" s="8">
        <v>90</v>
      </c>
      <c r="D39" s="9"/>
      <c r="E39" s="9">
        <f t="shared" si="3"/>
        <v>0</v>
      </c>
      <c r="F39" s="2"/>
    </row>
    <row r="40" spans="1:6" ht="30" x14ac:dyDescent="0.25">
      <c r="A40" s="10" t="s">
        <v>96</v>
      </c>
      <c r="B40" s="40">
        <v>50</v>
      </c>
      <c r="C40" s="8">
        <v>110</v>
      </c>
      <c r="D40" s="9"/>
      <c r="E40" s="9">
        <f t="shared" si="3"/>
        <v>0</v>
      </c>
      <c r="F40" s="2"/>
    </row>
    <row r="41" spans="1:6" x14ac:dyDescent="0.25">
      <c r="A41" s="6" t="s">
        <v>40</v>
      </c>
      <c r="B41" s="45">
        <v>25</v>
      </c>
      <c r="C41" s="21">
        <v>80</v>
      </c>
      <c r="D41" s="5"/>
      <c r="E41" s="5">
        <f t="shared" si="3"/>
        <v>0</v>
      </c>
      <c r="F41" s="2"/>
    </row>
    <row r="42" spans="1:6" ht="30" x14ac:dyDescent="0.25">
      <c r="A42" s="22" t="s">
        <v>97</v>
      </c>
      <c r="B42" s="41">
        <v>25</v>
      </c>
      <c r="C42" s="16">
        <v>90</v>
      </c>
      <c r="D42" s="9"/>
      <c r="E42" s="9">
        <f t="shared" si="3"/>
        <v>0</v>
      </c>
      <c r="F42" s="2"/>
    </row>
    <row r="43" spans="1:6" x14ac:dyDescent="0.25">
      <c r="A43" s="17" t="s">
        <v>12</v>
      </c>
      <c r="B43" s="43">
        <v>30</v>
      </c>
      <c r="C43" s="18">
        <v>140</v>
      </c>
      <c r="D43" s="5"/>
      <c r="E43" s="5">
        <f t="shared" si="3"/>
        <v>0</v>
      </c>
      <c r="F43" s="2"/>
    </row>
    <row r="44" spans="1:6" x14ac:dyDescent="0.25">
      <c r="A44" s="10" t="s">
        <v>13</v>
      </c>
      <c r="B44" s="44">
        <v>20</v>
      </c>
      <c r="C44" s="21">
        <v>160</v>
      </c>
      <c r="D44" s="5"/>
      <c r="E44" s="5">
        <f t="shared" si="3"/>
        <v>0</v>
      </c>
      <c r="F44" s="2"/>
    </row>
    <row r="45" spans="1:6" ht="30" x14ac:dyDescent="0.25">
      <c r="A45" s="10" t="s">
        <v>98</v>
      </c>
      <c r="B45" s="40">
        <v>50</v>
      </c>
      <c r="C45" s="8">
        <v>230</v>
      </c>
      <c r="D45" s="9"/>
      <c r="E45" s="9">
        <f t="shared" si="3"/>
        <v>0</v>
      </c>
      <c r="F45" s="2"/>
    </row>
    <row r="46" spans="1:6" ht="30" x14ac:dyDescent="0.25">
      <c r="A46" s="22" t="s">
        <v>99</v>
      </c>
      <c r="B46" s="41">
        <v>40</v>
      </c>
      <c r="C46" s="16">
        <v>190</v>
      </c>
      <c r="D46" s="9"/>
      <c r="E46" s="9">
        <f t="shared" si="3"/>
        <v>0</v>
      </c>
      <c r="F46" s="2"/>
    </row>
    <row r="47" spans="1:6" ht="19.5" customHeight="1" x14ac:dyDescent="0.25">
      <c r="A47" s="17" t="s">
        <v>14</v>
      </c>
      <c r="B47" s="43">
        <v>35</v>
      </c>
      <c r="C47" s="18">
        <v>110</v>
      </c>
      <c r="D47" s="5"/>
      <c r="E47" s="5">
        <f t="shared" si="3"/>
        <v>0</v>
      </c>
      <c r="F47" s="2"/>
    </row>
    <row r="48" spans="1:6" x14ac:dyDescent="0.25">
      <c r="A48" s="11" t="s">
        <v>15</v>
      </c>
      <c r="B48" s="42">
        <v>25</v>
      </c>
      <c r="C48" s="20">
        <v>120</v>
      </c>
      <c r="D48" s="5"/>
      <c r="E48" s="5">
        <f t="shared" si="3"/>
        <v>0</v>
      </c>
      <c r="F48" s="2"/>
    </row>
    <row r="49" spans="1:6" x14ac:dyDescent="0.25">
      <c r="A49" s="10" t="s">
        <v>16</v>
      </c>
      <c r="B49" s="44">
        <v>30</v>
      </c>
      <c r="C49" s="21">
        <v>110</v>
      </c>
      <c r="D49" s="5"/>
      <c r="E49" s="5">
        <f t="shared" si="3"/>
        <v>0</v>
      </c>
      <c r="F49" s="2"/>
    </row>
    <row r="50" spans="1:6" ht="30" x14ac:dyDescent="0.25">
      <c r="A50" s="22" t="s">
        <v>100</v>
      </c>
      <c r="B50" s="41">
        <v>25</v>
      </c>
      <c r="C50" s="16">
        <v>190</v>
      </c>
      <c r="D50" s="9"/>
      <c r="E50" s="9">
        <f t="shared" si="3"/>
        <v>0</v>
      </c>
      <c r="F50" s="2"/>
    </row>
    <row r="51" spans="1:6" x14ac:dyDescent="0.25">
      <c r="A51" s="17" t="s">
        <v>17</v>
      </c>
      <c r="B51" s="43">
        <v>30</v>
      </c>
      <c r="C51" s="18">
        <v>190</v>
      </c>
      <c r="D51" s="5"/>
      <c r="E51" s="5">
        <f t="shared" si="3"/>
        <v>0</v>
      </c>
      <c r="F51" s="2"/>
    </row>
    <row r="52" spans="1:6" x14ac:dyDescent="0.25">
      <c r="A52" s="10" t="s">
        <v>18</v>
      </c>
      <c r="B52" s="44">
        <v>25</v>
      </c>
      <c r="C52" s="21">
        <v>90</v>
      </c>
      <c r="D52" s="5"/>
      <c r="E52" s="5">
        <f t="shared" si="3"/>
        <v>0</v>
      </c>
      <c r="F52" s="2"/>
    </row>
    <row r="53" spans="1:6" ht="30" x14ac:dyDescent="0.25">
      <c r="A53" s="6" t="s">
        <v>101</v>
      </c>
      <c r="B53" s="40">
        <v>35</v>
      </c>
      <c r="C53" s="8">
        <v>120</v>
      </c>
      <c r="D53" s="9"/>
      <c r="E53" s="9">
        <f t="shared" si="3"/>
        <v>0</v>
      </c>
      <c r="F53" s="2"/>
    </row>
    <row r="54" spans="1:6" ht="30" x14ac:dyDescent="0.25">
      <c r="A54" s="22" t="s">
        <v>102</v>
      </c>
      <c r="B54" s="41">
        <v>35</v>
      </c>
      <c r="C54" s="16">
        <v>110</v>
      </c>
      <c r="D54" s="9"/>
      <c r="E54" s="9">
        <f t="shared" si="3"/>
        <v>0</v>
      </c>
      <c r="F54" s="2"/>
    </row>
    <row r="55" spans="1:6" ht="30" x14ac:dyDescent="0.25">
      <c r="A55" s="15" t="s">
        <v>190</v>
      </c>
      <c r="B55" s="103">
        <v>40</v>
      </c>
      <c r="C55" s="23">
        <v>120</v>
      </c>
      <c r="D55" s="102"/>
      <c r="E55" s="102">
        <f t="shared" si="3"/>
        <v>0</v>
      </c>
      <c r="F55" s="2"/>
    </row>
    <row r="56" spans="1:6" ht="30" x14ac:dyDescent="0.25">
      <c r="A56" s="15" t="s">
        <v>191</v>
      </c>
      <c r="B56" s="103">
        <v>50</v>
      </c>
      <c r="C56" s="23">
        <v>110</v>
      </c>
      <c r="D56" s="102"/>
      <c r="E56" s="102">
        <f t="shared" si="3"/>
        <v>0</v>
      </c>
      <c r="F56" s="2"/>
    </row>
    <row r="57" spans="1:6" ht="18" x14ac:dyDescent="0.25">
      <c r="A57" s="62" t="s">
        <v>31</v>
      </c>
      <c r="B57" s="63"/>
      <c r="C57" s="64"/>
      <c r="D57" s="61"/>
      <c r="E57" s="61"/>
      <c r="F57" s="2"/>
    </row>
    <row r="58" spans="1:6" ht="30" x14ac:dyDescent="0.25">
      <c r="A58" s="22" t="s">
        <v>103</v>
      </c>
      <c r="B58" s="41">
        <v>1000</v>
      </c>
      <c r="C58" s="16">
        <v>2900</v>
      </c>
      <c r="D58" s="9"/>
      <c r="E58" s="9">
        <f t="shared" ref="E58:E77" si="4">C58*D58</f>
        <v>0</v>
      </c>
      <c r="F58" s="2"/>
    </row>
    <row r="59" spans="1:6" x14ac:dyDescent="0.25">
      <c r="A59" s="17" t="s">
        <v>36</v>
      </c>
      <c r="B59" s="47">
        <v>1000</v>
      </c>
      <c r="C59" s="23">
        <v>5900</v>
      </c>
      <c r="D59" s="5"/>
      <c r="E59" s="5">
        <f t="shared" si="4"/>
        <v>0</v>
      </c>
      <c r="F59" s="2"/>
    </row>
    <row r="60" spans="1:6" ht="45" x14ac:dyDescent="0.25">
      <c r="A60" s="6" t="s">
        <v>104</v>
      </c>
      <c r="B60" s="40" t="s">
        <v>49</v>
      </c>
      <c r="C60" s="8">
        <v>1600</v>
      </c>
      <c r="D60" s="9"/>
      <c r="E60" s="9">
        <f t="shared" si="4"/>
        <v>0</v>
      </c>
      <c r="F60" s="2"/>
    </row>
    <row r="61" spans="1:6" ht="30" x14ac:dyDescent="0.25">
      <c r="A61" s="22" t="s">
        <v>105</v>
      </c>
      <c r="B61" s="41">
        <v>1750</v>
      </c>
      <c r="C61" s="16">
        <v>1650</v>
      </c>
      <c r="D61" s="9"/>
      <c r="E61" s="9">
        <f t="shared" si="4"/>
        <v>0</v>
      </c>
      <c r="F61" s="2"/>
    </row>
    <row r="62" spans="1:6" x14ac:dyDescent="0.25">
      <c r="A62" s="17" t="s">
        <v>38</v>
      </c>
      <c r="B62" s="48" t="s">
        <v>50</v>
      </c>
      <c r="C62" s="24">
        <v>560</v>
      </c>
      <c r="D62" s="5"/>
      <c r="E62" s="5">
        <f t="shared" si="4"/>
        <v>0</v>
      </c>
      <c r="F62" s="2"/>
    </row>
    <row r="63" spans="1:6" x14ac:dyDescent="0.25">
      <c r="A63" s="10" t="s">
        <v>30</v>
      </c>
      <c r="B63" s="40" t="s">
        <v>51</v>
      </c>
      <c r="C63" s="25">
        <v>690</v>
      </c>
      <c r="D63" s="5"/>
      <c r="E63" s="5">
        <f t="shared" si="4"/>
        <v>0</v>
      </c>
      <c r="F63" s="2"/>
    </row>
    <row r="64" spans="1:6" ht="45" x14ac:dyDescent="0.25">
      <c r="A64" s="6" t="s">
        <v>106</v>
      </c>
      <c r="B64" s="40" t="s">
        <v>52</v>
      </c>
      <c r="C64" s="8">
        <v>1100</v>
      </c>
      <c r="D64" s="9"/>
      <c r="E64" s="9">
        <f t="shared" si="4"/>
        <v>0</v>
      </c>
      <c r="F64" s="2"/>
    </row>
    <row r="65" spans="1:6" ht="30" x14ac:dyDescent="0.25">
      <c r="A65" s="6" t="s">
        <v>107</v>
      </c>
      <c r="B65" s="40" t="s">
        <v>53</v>
      </c>
      <c r="C65" s="8">
        <v>890</v>
      </c>
      <c r="D65" s="9"/>
      <c r="E65" s="9">
        <f t="shared" si="4"/>
        <v>0</v>
      </c>
      <c r="F65" s="2"/>
    </row>
    <row r="66" spans="1:6" ht="30" x14ac:dyDescent="0.25">
      <c r="A66" s="10" t="s">
        <v>108</v>
      </c>
      <c r="B66" s="40">
        <v>100</v>
      </c>
      <c r="C66" s="8">
        <v>390</v>
      </c>
      <c r="D66" s="9"/>
      <c r="E66" s="9">
        <f t="shared" si="4"/>
        <v>0</v>
      </c>
      <c r="F66" s="2"/>
    </row>
    <row r="67" spans="1:6" ht="30" x14ac:dyDescent="0.25">
      <c r="A67" s="6" t="s">
        <v>109</v>
      </c>
      <c r="B67" s="40">
        <v>120</v>
      </c>
      <c r="C67" s="8">
        <v>290</v>
      </c>
      <c r="D67" s="9"/>
      <c r="E67" s="9">
        <f t="shared" si="4"/>
        <v>0</v>
      </c>
      <c r="F67" s="2"/>
    </row>
    <row r="68" spans="1:6" ht="45" x14ac:dyDescent="0.25">
      <c r="A68" s="6" t="s">
        <v>193</v>
      </c>
      <c r="B68" s="40">
        <v>450</v>
      </c>
      <c r="C68" s="8">
        <v>590</v>
      </c>
      <c r="D68" s="9"/>
      <c r="E68" s="9">
        <f t="shared" si="4"/>
        <v>0</v>
      </c>
      <c r="F68" s="2"/>
    </row>
    <row r="69" spans="1:6" ht="45" x14ac:dyDescent="0.25">
      <c r="A69" s="6" t="s">
        <v>110</v>
      </c>
      <c r="B69" s="40" t="s">
        <v>155</v>
      </c>
      <c r="C69" s="8">
        <v>490</v>
      </c>
      <c r="D69" s="9"/>
      <c r="E69" s="9">
        <f t="shared" si="4"/>
        <v>0</v>
      </c>
      <c r="F69" s="2"/>
    </row>
    <row r="70" spans="1:6" x14ac:dyDescent="0.25">
      <c r="A70" s="6" t="s">
        <v>173</v>
      </c>
      <c r="B70" s="96">
        <v>210</v>
      </c>
      <c r="C70" s="25">
        <v>460</v>
      </c>
      <c r="D70" s="93"/>
      <c r="E70" s="93">
        <f t="shared" si="4"/>
        <v>0</v>
      </c>
      <c r="F70" s="2"/>
    </row>
    <row r="71" spans="1:6" ht="60" x14ac:dyDescent="0.25">
      <c r="A71" s="6" t="s">
        <v>111</v>
      </c>
      <c r="B71" s="40" t="s">
        <v>54</v>
      </c>
      <c r="C71" s="8">
        <v>890</v>
      </c>
      <c r="D71" s="9"/>
      <c r="E71" s="9">
        <f t="shared" si="4"/>
        <v>0</v>
      </c>
      <c r="F71" s="2"/>
    </row>
    <row r="72" spans="1:6" ht="30" x14ac:dyDescent="0.25">
      <c r="A72" s="6" t="s">
        <v>112</v>
      </c>
      <c r="B72" s="40" t="s">
        <v>55</v>
      </c>
      <c r="C72" s="8">
        <v>810</v>
      </c>
      <c r="D72" s="9"/>
      <c r="E72" s="9">
        <f t="shared" si="4"/>
        <v>0</v>
      </c>
      <c r="F72" s="2"/>
    </row>
    <row r="73" spans="1:6" ht="45" x14ac:dyDescent="0.25">
      <c r="A73" s="6" t="s">
        <v>113</v>
      </c>
      <c r="B73" s="40" t="s">
        <v>56</v>
      </c>
      <c r="C73" s="8">
        <v>810</v>
      </c>
      <c r="D73" s="9"/>
      <c r="E73" s="9">
        <f t="shared" si="4"/>
        <v>0</v>
      </c>
      <c r="F73" s="2"/>
    </row>
    <row r="74" spans="1:6" ht="30" x14ac:dyDescent="0.25">
      <c r="A74" s="6" t="s">
        <v>114</v>
      </c>
      <c r="B74" s="40" t="s">
        <v>57</v>
      </c>
      <c r="C74" s="8">
        <v>890</v>
      </c>
      <c r="D74" s="9"/>
      <c r="E74" s="9">
        <f t="shared" si="4"/>
        <v>0</v>
      </c>
      <c r="F74" s="2"/>
    </row>
    <row r="75" spans="1:6" ht="30" x14ac:dyDescent="0.25">
      <c r="A75" s="6" t="s">
        <v>115</v>
      </c>
      <c r="B75" s="40" t="s">
        <v>58</v>
      </c>
      <c r="C75" s="8">
        <v>1400</v>
      </c>
      <c r="D75" s="9"/>
      <c r="E75" s="9">
        <f t="shared" si="4"/>
        <v>0</v>
      </c>
      <c r="F75" s="2"/>
    </row>
    <row r="76" spans="1:6" ht="30" x14ac:dyDescent="0.25">
      <c r="A76" s="22" t="s">
        <v>116</v>
      </c>
      <c r="B76" s="41" t="s">
        <v>59</v>
      </c>
      <c r="C76" s="16">
        <v>240</v>
      </c>
      <c r="D76" s="9"/>
      <c r="E76" s="9">
        <f t="shared" si="4"/>
        <v>0</v>
      </c>
      <c r="F76" s="2"/>
    </row>
    <row r="77" spans="1:6" ht="60" x14ac:dyDescent="0.25">
      <c r="A77" s="35" t="s">
        <v>192</v>
      </c>
      <c r="B77" s="104">
        <v>250</v>
      </c>
      <c r="C77" s="24">
        <v>990</v>
      </c>
      <c r="D77" s="102"/>
      <c r="E77" s="102">
        <f t="shared" si="4"/>
        <v>0</v>
      </c>
      <c r="F77" s="2"/>
    </row>
    <row r="78" spans="1:6" ht="18" x14ac:dyDescent="0.25">
      <c r="A78" s="65" t="s">
        <v>19</v>
      </c>
      <c r="B78" s="66"/>
      <c r="C78" s="67"/>
      <c r="D78" s="61"/>
      <c r="E78" s="61"/>
      <c r="F78" s="2"/>
    </row>
    <row r="79" spans="1:6" x14ac:dyDescent="0.25">
      <c r="A79" s="11" t="s">
        <v>46</v>
      </c>
      <c r="B79" s="40" t="s">
        <v>60</v>
      </c>
      <c r="C79" s="21">
        <v>690</v>
      </c>
      <c r="D79" s="5"/>
      <c r="E79" s="5">
        <f t="shared" ref="E79:E93" si="5">C79*D79</f>
        <v>0</v>
      </c>
      <c r="F79" s="2"/>
    </row>
    <row r="80" spans="1:6" ht="30" x14ac:dyDescent="0.25">
      <c r="A80" s="6" t="s">
        <v>117</v>
      </c>
      <c r="B80" s="49">
        <v>120</v>
      </c>
      <c r="C80" s="27">
        <v>340</v>
      </c>
      <c r="D80" s="26"/>
      <c r="E80" s="9">
        <f t="shared" si="5"/>
        <v>0</v>
      </c>
      <c r="F80" s="2"/>
    </row>
    <row r="81" spans="1:6" ht="30" x14ac:dyDescent="0.25">
      <c r="A81" s="6" t="s">
        <v>118</v>
      </c>
      <c r="B81" s="40" t="s">
        <v>157</v>
      </c>
      <c r="C81" s="8">
        <v>490</v>
      </c>
      <c r="D81" s="9"/>
      <c r="E81" s="9">
        <f t="shared" si="5"/>
        <v>0</v>
      </c>
      <c r="F81" s="2"/>
    </row>
    <row r="82" spans="1:6" ht="45" x14ac:dyDescent="0.25">
      <c r="A82" s="6" t="s">
        <v>119</v>
      </c>
      <c r="B82" s="40" t="s">
        <v>157</v>
      </c>
      <c r="C82" s="8">
        <v>450</v>
      </c>
      <c r="D82" s="9"/>
      <c r="E82" s="9">
        <f t="shared" si="5"/>
        <v>0</v>
      </c>
      <c r="F82" s="2"/>
    </row>
    <row r="83" spans="1:6" ht="30" x14ac:dyDescent="0.25">
      <c r="A83" s="6" t="s">
        <v>120</v>
      </c>
      <c r="B83" s="40" t="s">
        <v>157</v>
      </c>
      <c r="C83" s="8">
        <v>420</v>
      </c>
      <c r="D83" s="9"/>
      <c r="E83" s="9">
        <f t="shared" si="5"/>
        <v>0</v>
      </c>
      <c r="F83" s="2"/>
    </row>
    <row r="84" spans="1:6" ht="30" x14ac:dyDescent="0.25">
      <c r="A84" s="6" t="s">
        <v>140</v>
      </c>
      <c r="B84" s="40">
        <v>180</v>
      </c>
      <c r="C84" s="8">
        <v>420</v>
      </c>
      <c r="D84" s="9"/>
      <c r="E84" s="9">
        <f t="shared" si="5"/>
        <v>0</v>
      </c>
      <c r="F84" s="2"/>
    </row>
    <row r="85" spans="1:6" ht="30" x14ac:dyDescent="0.25">
      <c r="A85" s="6" t="s">
        <v>121</v>
      </c>
      <c r="B85" s="40">
        <v>120</v>
      </c>
      <c r="C85" s="8">
        <v>440</v>
      </c>
      <c r="D85" s="9"/>
      <c r="E85" s="9">
        <f t="shared" si="5"/>
        <v>0</v>
      </c>
      <c r="F85" s="2"/>
    </row>
    <row r="86" spans="1:6" ht="30" x14ac:dyDescent="0.25">
      <c r="A86" s="6" t="s">
        <v>122</v>
      </c>
      <c r="B86" s="50" t="s">
        <v>61</v>
      </c>
      <c r="C86" s="21">
        <v>530</v>
      </c>
      <c r="D86" s="9"/>
      <c r="E86" s="9">
        <f t="shared" si="5"/>
        <v>0</v>
      </c>
      <c r="F86" s="2"/>
    </row>
    <row r="87" spans="1:6" ht="30" x14ac:dyDescent="0.25">
      <c r="A87" s="22" t="s">
        <v>123</v>
      </c>
      <c r="B87" s="51" t="s">
        <v>156</v>
      </c>
      <c r="C87" s="13">
        <v>270</v>
      </c>
      <c r="D87" s="9"/>
      <c r="E87" s="9">
        <f t="shared" si="5"/>
        <v>0</v>
      </c>
      <c r="F87" s="2"/>
    </row>
    <row r="88" spans="1:6" ht="30" x14ac:dyDescent="0.25">
      <c r="A88" s="17" t="s">
        <v>32</v>
      </c>
      <c r="B88" s="48">
        <v>115</v>
      </c>
      <c r="C88" s="18">
        <v>290</v>
      </c>
      <c r="D88" s="5"/>
      <c r="E88" s="5">
        <f t="shared" si="5"/>
        <v>0</v>
      </c>
      <c r="F88" s="2"/>
    </row>
    <row r="89" spans="1:6" x14ac:dyDescent="0.25">
      <c r="A89" s="10" t="s">
        <v>20</v>
      </c>
      <c r="B89" s="40">
        <v>220</v>
      </c>
      <c r="C89" s="21">
        <v>360</v>
      </c>
      <c r="D89" s="5"/>
      <c r="E89" s="5">
        <f t="shared" si="5"/>
        <v>0</v>
      </c>
      <c r="F89" s="2"/>
    </row>
    <row r="90" spans="1:6" ht="30" x14ac:dyDescent="0.25">
      <c r="A90" s="22" t="s">
        <v>124</v>
      </c>
      <c r="B90" s="51">
        <v>230</v>
      </c>
      <c r="C90" s="13">
        <v>310</v>
      </c>
      <c r="D90" s="9"/>
      <c r="E90" s="9">
        <f t="shared" si="5"/>
        <v>0</v>
      </c>
      <c r="F90" s="2"/>
    </row>
    <row r="91" spans="1:6" x14ac:dyDescent="0.25">
      <c r="A91" s="17" t="s">
        <v>39</v>
      </c>
      <c r="B91" s="48">
        <v>210</v>
      </c>
      <c r="C91" s="18">
        <v>460</v>
      </c>
      <c r="D91" s="5"/>
      <c r="E91" s="5">
        <f t="shared" si="5"/>
        <v>0</v>
      </c>
      <c r="F91" s="2"/>
    </row>
    <row r="92" spans="1:6" x14ac:dyDescent="0.25">
      <c r="A92" s="11" t="s">
        <v>21</v>
      </c>
      <c r="B92" s="41" t="s">
        <v>62</v>
      </c>
      <c r="C92" s="20">
        <v>690</v>
      </c>
      <c r="D92" s="5"/>
      <c r="E92" s="5">
        <f t="shared" si="5"/>
        <v>0</v>
      </c>
      <c r="F92" s="2"/>
    </row>
    <row r="93" spans="1:6" x14ac:dyDescent="0.25">
      <c r="A93" s="11" t="s">
        <v>22</v>
      </c>
      <c r="B93" s="41" t="s">
        <v>63</v>
      </c>
      <c r="C93" s="18">
        <v>595</v>
      </c>
      <c r="D93" s="5"/>
      <c r="E93" s="5">
        <f t="shared" si="5"/>
        <v>0</v>
      </c>
      <c r="F93" s="2"/>
    </row>
    <row r="94" spans="1:6" ht="18" x14ac:dyDescent="0.25">
      <c r="A94" s="68" t="s">
        <v>23</v>
      </c>
      <c r="B94" s="69"/>
      <c r="C94" s="70"/>
      <c r="D94" s="61"/>
      <c r="E94" s="61"/>
      <c r="F94" s="2"/>
    </row>
    <row r="95" spans="1:6" ht="30" x14ac:dyDescent="0.25">
      <c r="A95" s="6" t="s">
        <v>71</v>
      </c>
      <c r="B95" s="40" t="s">
        <v>72</v>
      </c>
      <c r="C95" s="8">
        <v>1320</v>
      </c>
      <c r="D95" s="9"/>
      <c r="E95" s="9">
        <f>C95*D95</f>
        <v>0</v>
      </c>
      <c r="F95" s="2"/>
    </row>
    <row r="96" spans="1:6" ht="30" x14ac:dyDescent="0.25">
      <c r="A96" s="28" t="s">
        <v>144</v>
      </c>
      <c r="B96" s="52">
        <v>300</v>
      </c>
      <c r="C96" s="29">
        <v>990</v>
      </c>
      <c r="D96" s="30"/>
      <c r="E96" s="5">
        <f t="shared" ref="E96" si="6">C96*D96</f>
        <v>0</v>
      </c>
    </row>
    <row r="97" spans="1:6" ht="30" x14ac:dyDescent="0.25">
      <c r="A97" s="6" t="s">
        <v>125</v>
      </c>
      <c r="B97" s="40" t="s">
        <v>64</v>
      </c>
      <c r="C97" s="8">
        <v>1450</v>
      </c>
      <c r="D97" s="9"/>
      <c r="E97" s="9">
        <f>C97*D97</f>
        <v>0</v>
      </c>
      <c r="F97" s="2"/>
    </row>
    <row r="98" spans="1:6" ht="18" x14ac:dyDescent="0.25">
      <c r="A98" s="62" t="s">
        <v>24</v>
      </c>
      <c r="B98" s="63"/>
      <c r="C98" s="64"/>
      <c r="D98" s="75"/>
      <c r="E98" s="75"/>
      <c r="F98" s="2"/>
    </row>
    <row r="99" spans="1:6" ht="45" x14ac:dyDescent="0.25">
      <c r="A99" s="6" t="s">
        <v>126</v>
      </c>
      <c r="B99" s="40" t="s">
        <v>65</v>
      </c>
      <c r="C99" s="8">
        <v>890</v>
      </c>
      <c r="D99" s="9"/>
      <c r="E99" s="9">
        <f t="shared" ref="E99:E105" si="7">C99*D99</f>
        <v>0</v>
      </c>
      <c r="F99" s="2"/>
    </row>
    <row r="100" spans="1:6" ht="45" x14ac:dyDescent="0.25">
      <c r="A100" s="6" t="s">
        <v>127</v>
      </c>
      <c r="B100" s="40" t="s">
        <v>66</v>
      </c>
      <c r="C100" s="8">
        <v>790</v>
      </c>
      <c r="D100" s="9"/>
      <c r="E100" s="9">
        <f t="shared" si="7"/>
        <v>0</v>
      </c>
      <c r="F100" s="2"/>
    </row>
    <row r="101" spans="1:6" x14ac:dyDescent="0.25">
      <c r="A101" s="11" t="s">
        <v>33</v>
      </c>
      <c r="B101" s="41" t="s">
        <v>67</v>
      </c>
      <c r="C101" s="13">
        <v>780</v>
      </c>
      <c r="D101" s="5"/>
      <c r="E101" s="5">
        <f t="shared" si="7"/>
        <v>0</v>
      </c>
      <c r="F101" s="2"/>
    </row>
    <row r="102" spans="1:6" x14ac:dyDescent="0.25">
      <c r="A102" s="6" t="s">
        <v>174</v>
      </c>
      <c r="B102" s="96">
        <v>275</v>
      </c>
      <c r="C102" s="80">
        <v>1100</v>
      </c>
      <c r="D102" s="93"/>
      <c r="E102" s="93"/>
      <c r="F102" s="2"/>
    </row>
    <row r="103" spans="1:6" ht="30" x14ac:dyDescent="0.25">
      <c r="A103" s="6" t="s">
        <v>128</v>
      </c>
      <c r="B103" s="40" t="s">
        <v>68</v>
      </c>
      <c r="C103" s="8">
        <v>780</v>
      </c>
      <c r="D103" s="9"/>
      <c r="E103" s="9">
        <f t="shared" si="7"/>
        <v>0</v>
      </c>
      <c r="F103" s="2"/>
    </row>
    <row r="104" spans="1:6" ht="45" x14ac:dyDescent="0.25">
      <c r="A104" s="6" t="s">
        <v>129</v>
      </c>
      <c r="B104" s="40" t="s">
        <v>69</v>
      </c>
      <c r="C104" s="8">
        <v>780</v>
      </c>
      <c r="D104" s="9"/>
      <c r="E104" s="9">
        <f t="shared" si="7"/>
        <v>0</v>
      </c>
      <c r="F104" s="2"/>
    </row>
    <row r="105" spans="1:6" ht="45" x14ac:dyDescent="0.25">
      <c r="A105" s="11" t="s">
        <v>130</v>
      </c>
      <c r="B105" s="40" t="s">
        <v>70</v>
      </c>
      <c r="C105" s="8">
        <v>840</v>
      </c>
      <c r="D105" s="9"/>
      <c r="E105" s="9">
        <f t="shared" si="7"/>
        <v>0</v>
      </c>
      <c r="F105" s="2"/>
    </row>
    <row r="106" spans="1:6" ht="18" x14ac:dyDescent="0.25">
      <c r="A106" s="62" t="s">
        <v>25</v>
      </c>
      <c r="B106" s="116" t="s">
        <v>159</v>
      </c>
      <c r="C106" s="117"/>
      <c r="D106" s="61"/>
      <c r="E106" s="61"/>
      <c r="F106" s="2"/>
    </row>
    <row r="107" spans="1:6" ht="45" x14ac:dyDescent="0.25">
      <c r="A107" s="10" t="s">
        <v>131</v>
      </c>
      <c r="B107" s="40">
        <v>1000</v>
      </c>
      <c r="C107" s="8">
        <v>5500</v>
      </c>
      <c r="D107" s="9"/>
      <c r="E107" s="9">
        <f>C107*D107</f>
        <v>0</v>
      </c>
      <c r="F107" s="2"/>
    </row>
    <row r="108" spans="1:6" ht="30" x14ac:dyDescent="0.25">
      <c r="A108" s="6" t="s">
        <v>133</v>
      </c>
      <c r="B108" s="49" t="s">
        <v>158</v>
      </c>
      <c r="C108" s="27">
        <v>7650</v>
      </c>
      <c r="D108" s="26"/>
      <c r="E108" s="9">
        <f>C108*D108</f>
        <v>0</v>
      </c>
      <c r="F108" s="2"/>
    </row>
    <row r="109" spans="1:6" ht="45" x14ac:dyDescent="0.25">
      <c r="A109" s="6" t="s">
        <v>132</v>
      </c>
      <c r="B109" s="40">
        <v>1000</v>
      </c>
      <c r="C109" s="8">
        <v>1800</v>
      </c>
      <c r="D109" s="9"/>
      <c r="E109" s="9">
        <f>C109*D109</f>
        <v>0</v>
      </c>
      <c r="F109" s="2"/>
    </row>
    <row r="110" spans="1:6" ht="18" x14ac:dyDescent="0.25">
      <c r="A110" s="58" t="s">
        <v>27</v>
      </c>
      <c r="B110" s="61"/>
      <c r="C110" s="71"/>
      <c r="D110" s="61"/>
      <c r="E110" s="61"/>
      <c r="F110" s="2"/>
    </row>
    <row r="111" spans="1:6" x14ac:dyDescent="0.25">
      <c r="A111" s="32" t="s">
        <v>73</v>
      </c>
      <c r="B111" s="12">
        <v>25</v>
      </c>
      <c r="C111" s="13">
        <v>70</v>
      </c>
      <c r="D111" s="9"/>
      <c r="E111" s="9">
        <f t="shared" ref="E111:E135" si="8">C111*D111</f>
        <v>0</v>
      </c>
      <c r="F111" s="2"/>
    </row>
    <row r="112" spans="1:6" ht="30" x14ac:dyDescent="0.25">
      <c r="A112" s="32" t="s">
        <v>74</v>
      </c>
      <c r="B112" s="41">
        <v>30</v>
      </c>
      <c r="C112" s="13">
        <v>80</v>
      </c>
      <c r="D112" s="9"/>
      <c r="E112" s="9">
        <f t="shared" si="8"/>
        <v>0</v>
      </c>
      <c r="F112" s="2"/>
    </row>
    <row r="113" spans="1:6" x14ac:dyDescent="0.25">
      <c r="A113" s="33" t="s">
        <v>47</v>
      </c>
      <c r="B113" s="47">
        <v>30</v>
      </c>
      <c r="C113" s="31">
        <v>70</v>
      </c>
      <c r="D113" s="9"/>
      <c r="E113" s="9">
        <f t="shared" si="8"/>
        <v>0</v>
      </c>
      <c r="F113" s="2"/>
    </row>
    <row r="114" spans="1:6" x14ac:dyDescent="0.25">
      <c r="A114" s="32" t="s">
        <v>175</v>
      </c>
      <c r="B114" s="41">
        <v>1000</v>
      </c>
      <c r="C114" s="20">
        <v>900</v>
      </c>
      <c r="D114" s="5"/>
      <c r="E114" s="93">
        <f t="shared" si="8"/>
        <v>0</v>
      </c>
      <c r="F114" s="2"/>
    </row>
    <row r="115" spans="1:6" x14ac:dyDescent="0.25">
      <c r="A115" s="32" t="s">
        <v>176</v>
      </c>
      <c r="B115" s="41">
        <v>1000</v>
      </c>
      <c r="C115" s="20">
        <v>1400</v>
      </c>
      <c r="D115" s="5"/>
      <c r="E115" s="93">
        <f t="shared" si="8"/>
        <v>0</v>
      </c>
      <c r="F115" s="2"/>
    </row>
    <row r="116" spans="1:6" x14ac:dyDescent="0.25">
      <c r="A116" s="32" t="s">
        <v>177</v>
      </c>
      <c r="B116" s="41">
        <v>1000</v>
      </c>
      <c r="C116" s="20">
        <v>1400</v>
      </c>
      <c r="D116" s="5"/>
      <c r="E116" s="5">
        <f t="shared" si="8"/>
        <v>0</v>
      </c>
      <c r="F116" s="2"/>
    </row>
    <row r="117" spans="1:6" x14ac:dyDescent="0.25">
      <c r="A117" s="32" t="s">
        <v>178</v>
      </c>
      <c r="B117" s="41">
        <v>1000</v>
      </c>
      <c r="C117" s="20">
        <v>1100</v>
      </c>
      <c r="D117" s="5"/>
      <c r="E117" s="5">
        <f t="shared" si="8"/>
        <v>0</v>
      </c>
      <c r="F117" s="2"/>
    </row>
    <row r="118" spans="1:6" x14ac:dyDescent="0.25">
      <c r="A118" s="32" t="s">
        <v>179</v>
      </c>
      <c r="B118" s="41">
        <v>1000</v>
      </c>
      <c r="C118" s="20">
        <v>1600</v>
      </c>
      <c r="D118" s="5"/>
      <c r="E118" s="5">
        <f t="shared" si="8"/>
        <v>0</v>
      </c>
      <c r="F118" s="2"/>
    </row>
    <row r="119" spans="1:6" x14ac:dyDescent="0.25">
      <c r="A119" s="32" t="s">
        <v>180</v>
      </c>
      <c r="B119" s="41">
        <v>1000</v>
      </c>
      <c r="C119" s="20">
        <v>1100</v>
      </c>
      <c r="D119" s="5"/>
      <c r="E119" s="5">
        <f t="shared" si="8"/>
        <v>0</v>
      </c>
      <c r="F119" s="2"/>
    </row>
    <row r="120" spans="1:6" x14ac:dyDescent="0.25">
      <c r="A120" s="32" t="s">
        <v>181</v>
      </c>
      <c r="B120" s="41">
        <v>1000</v>
      </c>
      <c r="C120" s="20">
        <v>1890</v>
      </c>
      <c r="D120" s="5"/>
      <c r="E120" s="5">
        <f t="shared" si="8"/>
        <v>0</v>
      </c>
      <c r="F120" s="2"/>
    </row>
    <row r="121" spans="1:6" x14ac:dyDescent="0.25">
      <c r="A121" s="99" t="s">
        <v>182</v>
      </c>
      <c r="B121" s="97">
        <v>1000</v>
      </c>
      <c r="C121" s="31">
        <v>1200</v>
      </c>
      <c r="D121" s="94"/>
      <c r="E121" s="94">
        <f t="shared" si="8"/>
        <v>0</v>
      </c>
      <c r="F121" s="2"/>
    </row>
    <row r="122" spans="1:6" ht="45" x14ac:dyDescent="0.25">
      <c r="A122" s="11" t="s">
        <v>136</v>
      </c>
      <c r="B122" s="41">
        <v>50</v>
      </c>
      <c r="C122" s="16">
        <v>90</v>
      </c>
      <c r="D122" s="9"/>
      <c r="E122" s="9">
        <f t="shared" si="8"/>
        <v>0</v>
      </c>
      <c r="F122" s="2"/>
    </row>
    <row r="123" spans="1:6" x14ac:dyDescent="0.25">
      <c r="A123" s="34" t="s">
        <v>137</v>
      </c>
      <c r="B123" s="46">
        <v>50</v>
      </c>
      <c r="C123" s="31">
        <v>90</v>
      </c>
      <c r="D123" s="5"/>
      <c r="E123" s="5">
        <f t="shared" si="8"/>
        <v>0</v>
      </c>
      <c r="F123" s="2"/>
    </row>
    <row r="124" spans="1:6" ht="45" x14ac:dyDescent="0.25">
      <c r="A124" s="22" t="s">
        <v>138</v>
      </c>
      <c r="B124" s="41">
        <v>50</v>
      </c>
      <c r="C124" s="16">
        <v>90</v>
      </c>
      <c r="D124" s="9"/>
      <c r="E124" s="9">
        <f t="shared" si="8"/>
        <v>0</v>
      </c>
      <c r="F124" s="2"/>
    </row>
    <row r="125" spans="1:6" ht="30" x14ac:dyDescent="0.25">
      <c r="A125" s="35" t="s">
        <v>143</v>
      </c>
      <c r="B125" s="48">
        <v>70</v>
      </c>
      <c r="C125" s="24">
        <v>130</v>
      </c>
      <c r="D125" s="9"/>
      <c r="E125" s="9">
        <f>C125*D125</f>
        <v>0</v>
      </c>
      <c r="F125" s="2"/>
    </row>
    <row r="126" spans="1:6" ht="30" x14ac:dyDescent="0.25">
      <c r="A126" s="17" t="s">
        <v>139</v>
      </c>
      <c r="B126" s="43">
        <v>50</v>
      </c>
      <c r="C126" s="18">
        <v>90</v>
      </c>
      <c r="D126" s="5"/>
      <c r="E126" s="5">
        <f t="shared" si="8"/>
        <v>0</v>
      </c>
      <c r="F126" s="2"/>
    </row>
    <row r="127" spans="1:6" s="4" customFormat="1" x14ac:dyDescent="0.25">
      <c r="A127" s="34" t="s">
        <v>145</v>
      </c>
      <c r="B127" s="46">
        <v>50</v>
      </c>
      <c r="C127" s="31">
        <v>90</v>
      </c>
      <c r="D127" s="9"/>
      <c r="E127" s="9">
        <f>C127*D127</f>
        <v>0</v>
      </c>
      <c r="F127" s="3"/>
    </row>
    <row r="128" spans="1:6" ht="42.75" x14ac:dyDescent="0.25">
      <c r="A128" s="10" t="s">
        <v>146</v>
      </c>
      <c r="B128" s="40" t="s">
        <v>26</v>
      </c>
      <c r="C128" s="8">
        <v>2490</v>
      </c>
      <c r="D128" s="9"/>
      <c r="E128" s="9">
        <f t="shared" si="8"/>
        <v>0</v>
      </c>
      <c r="F128" s="2"/>
    </row>
    <row r="129" spans="1:6" ht="30" x14ac:dyDescent="0.25">
      <c r="A129" s="10" t="s">
        <v>160</v>
      </c>
      <c r="B129" s="41" t="s">
        <v>81</v>
      </c>
      <c r="C129" s="16">
        <v>1800</v>
      </c>
      <c r="D129" s="5"/>
      <c r="E129" s="5">
        <f t="shared" si="8"/>
        <v>0</v>
      </c>
      <c r="F129" s="2"/>
    </row>
    <row r="130" spans="1:6" ht="45" x14ac:dyDescent="0.25">
      <c r="A130" s="10" t="s">
        <v>80</v>
      </c>
      <c r="B130" s="48" t="s">
        <v>82</v>
      </c>
      <c r="C130" s="24">
        <v>900</v>
      </c>
      <c r="D130" s="36"/>
      <c r="E130" s="5">
        <f t="shared" si="8"/>
        <v>0</v>
      </c>
      <c r="F130" s="2"/>
    </row>
    <row r="131" spans="1:6" ht="18" x14ac:dyDescent="0.25">
      <c r="A131" s="101" t="s">
        <v>183</v>
      </c>
      <c r="B131" s="100"/>
      <c r="C131" s="74"/>
      <c r="D131" s="75"/>
      <c r="E131" s="61"/>
      <c r="F131" s="2"/>
    </row>
    <row r="132" spans="1:6" ht="30" x14ac:dyDescent="0.25">
      <c r="A132" s="10" t="s">
        <v>184</v>
      </c>
      <c r="B132" s="98">
        <v>150</v>
      </c>
      <c r="C132" s="24">
        <v>240</v>
      </c>
      <c r="D132" s="95"/>
      <c r="E132" s="5">
        <f>D132*C132</f>
        <v>0</v>
      </c>
      <c r="F132" s="2"/>
    </row>
    <row r="133" spans="1:6" ht="45" x14ac:dyDescent="0.25">
      <c r="A133" s="10" t="s">
        <v>185</v>
      </c>
      <c r="B133" s="98">
        <v>150</v>
      </c>
      <c r="C133" s="24">
        <v>240</v>
      </c>
      <c r="D133" s="95"/>
      <c r="E133" s="5">
        <f>C133*D133</f>
        <v>0</v>
      </c>
      <c r="F133" s="2"/>
    </row>
    <row r="134" spans="1:6" ht="30" x14ac:dyDescent="0.25">
      <c r="A134" s="10" t="s">
        <v>186</v>
      </c>
      <c r="B134" s="98">
        <v>150</v>
      </c>
      <c r="C134" s="24">
        <v>290</v>
      </c>
      <c r="D134" s="95"/>
      <c r="E134" s="5">
        <f>C134*D134</f>
        <v>0</v>
      </c>
      <c r="F134" s="2"/>
    </row>
    <row r="135" spans="1:6" ht="18" x14ac:dyDescent="0.25">
      <c r="A135" s="72" t="s">
        <v>75</v>
      </c>
      <c r="B135" s="73"/>
      <c r="C135" s="74"/>
      <c r="D135" s="75"/>
      <c r="E135" s="61">
        <f t="shared" si="8"/>
        <v>0</v>
      </c>
      <c r="F135" s="2"/>
    </row>
    <row r="136" spans="1:6" ht="45" x14ac:dyDescent="0.25">
      <c r="A136" s="11" t="s">
        <v>134</v>
      </c>
      <c r="B136" s="40">
        <v>350</v>
      </c>
      <c r="C136" s="8">
        <v>430</v>
      </c>
      <c r="D136" s="7"/>
      <c r="E136" s="9">
        <f>C136*D136</f>
        <v>0</v>
      </c>
      <c r="F136" s="2"/>
    </row>
    <row r="137" spans="1:6" ht="45" x14ac:dyDescent="0.25">
      <c r="A137" s="34" t="s">
        <v>135</v>
      </c>
      <c r="B137" s="40">
        <v>350</v>
      </c>
      <c r="C137" s="8">
        <v>430</v>
      </c>
      <c r="D137" s="9"/>
      <c r="E137" s="9">
        <f>C137*D137</f>
        <v>0</v>
      </c>
      <c r="F137" s="2"/>
    </row>
    <row r="138" spans="1:6" ht="18" x14ac:dyDescent="0.25">
      <c r="A138" s="68" t="s">
        <v>29</v>
      </c>
      <c r="B138" s="59"/>
      <c r="C138" s="60"/>
      <c r="D138" s="61"/>
      <c r="E138" s="61"/>
      <c r="F138" s="2"/>
    </row>
    <row r="139" spans="1:6" x14ac:dyDescent="0.25">
      <c r="A139" s="10" t="s">
        <v>34</v>
      </c>
      <c r="B139" s="53">
        <v>250</v>
      </c>
      <c r="C139" s="20">
        <v>120</v>
      </c>
      <c r="D139" s="5"/>
      <c r="E139" s="5">
        <f>C139*D139</f>
        <v>0</v>
      </c>
      <c r="F139" s="2"/>
    </row>
    <row r="140" spans="1:6" x14ac:dyDescent="0.25">
      <c r="A140" s="10" t="s">
        <v>48</v>
      </c>
      <c r="B140" s="54" t="s">
        <v>26</v>
      </c>
      <c r="C140" s="20">
        <v>890</v>
      </c>
      <c r="D140" s="5"/>
      <c r="E140" s="5">
        <f>C140*D140</f>
        <v>0</v>
      </c>
      <c r="F140" s="2"/>
    </row>
    <row r="141" spans="1:6" x14ac:dyDescent="0.25">
      <c r="A141" s="10" t="s">
        <v>76</v>
      </c>
      <c r="B141" s="53">
        <v>45</v>
      </c>
      <c r="C141" s="20">
        <v>60</v>
      </c>
      <c r="D141" s="5"/>
      <c r="E141" s="5">
        <f t="shared" ref="E141:E144" si="9">C141*D141</f>
        <v>0</v>
      </c>
      <c r="F141" s="2"/>
    </row>
    <row r="142" spans="1:6" x14ac:dyDescent="0.25">
      <c r="A142" s="10" t="s">
        <v>77</v>
      </c>
      <c r="B142" s="53">
        <v>45</v>
      </c>
      <c r="C142" s="20">
        <v>60</v>
      </c>
      <c r="D142" s="5"/>
      <c r="E142" s="5">
        <f t="shared" si="9"/>
        <v>0</v>
      </c>
      <c r="F142" s="2"/>
    </row>
    <row r="143" spans="1:6" x14ac:dyDescent="0.25">
      <c r="A143" s="10" t="s">
        <v>78</v>
      </c>
      <c r="B143" s="53">
        <v>45</v>
      </c>
      <c r="C143" s="20">
        <v>60</v>
      </c>
      <c r="D143" s="5"/>
      <c r="E143" s="5">
        <f t="shared" si="9"/>
        <v>0</v>
      </c>
      <c r="F143" s="2"/>
    </row>
    <row r="144" spans="1:6" x14ac:dyDescent="0.25">
      <c r="A144" s="10" t="s">
        <v>79</v>
      </c>
      <c r="B144" s="53">
        <v>45</v>
      </c>
      <c r="C144" s="20">
        <v>60</v>
      </c>
      <c r="D144" s="5"/>
      <c r="E144" s="5">
        <f t="shared" si="9"/>
        <v>0</v>
      </c>
      <c r="F144" s="2"/>
    </row>
    <row r="145" spans="1:6" ht="18" x14ac:dyDescent="0.25">
      <c r="A145" s="76" t="s">
        <v>41</v>
      </c>
      <c r="B145" s="77"/>
      <c r="C145" s="60"/>
      <c r="D145" s="61"/>
      <c r="E145" s="61"/>
      <c r="F145" s="2"/>
    </row>
    <row r="146" spans="1:6" x14ac:dyDescent="0.25">
      <c r="A146" s="10" t="s">
        <v>83</v>
      </c>
      <c r="B146" s="37">
        <v>150</v>
      </c>
      <c r="C146" s="20">
        <v>100</v>
      </c>
      <c r="D146" s="5"/>
      <c r="E146" s="5">
        <f>C146*D146</f>
        <v>0</v>
      </c>
      <c r="F146" s="2"/>
    </row>
    <row r="147" spans="1:6" ht="30" x14ac:dyDescent="0.25">
      <c r="A147" s="10" t="s">
        <v>171</v>
      </c>
      <c r="B147" s="37">
        <v>1000</v>
      </c>
      <c r="C147" s="20">
        <v>480</v>
      </c>
      <c r="D147" s="5"/>
      <c r="E147" s="5">
        <f>C147*D147</f>
        <v>0</v>
      </c>
      <c r="F147" s="2"/>
    </row>
    <row r="148" spans="1:6" x14ac:dyDescent="0.25">
      <c r="A148" s="10" t="s">
        <v>172</v>
      </c>
      <c r="B148" s="37">
        <v>950</v>
      </c>
      <c r="C148" s="20">
        <v>320</v>
      </c>
      <c r="D148" s="5"/>
      <c r="E148" s="5">
        <f>C148*D148</f>
        <v>0</v>
      </c>
      <c r="F148" s="2"/>
    </row>
    <row r="149" spans="1:6" x14ac:dyDescent="0.25">
      <c r="A149" s="10" t="s">
        <v>161</v>
      </c>
      <c r="B149" s="37">
        <v>500</v>
      </c>
      <c r="C149" s="20">
        <v>90</v>
      </c>
      <c r="D149" s="5"/>
      <c r="E149" s="5">
        <f>C149*D149</f>
        <v>0</v>
      </c>
      <c r="F149" s="2"/>
    </row>
    <row r="150" spans="1:6" ht="18" x14ac:dyDescent="0.25">
      <c r="A150" s="72" t="s">
        <v>35</v>
      </c>
      <c r="B150" s="71"/>
      <c r="C150" s="78"/>
      <c r="D150" s="61"/>
      <c r="E150" s="61"/>
      <c r="F150" s="2"/>
    </row>
    <row r="151" spans="1:6" x14ac:dyDescent="0.25">
      <c r="A151" s="38" t="s">
        <v>28</v>
      </c>
      <c r="B151" s="14"/>
      <c r="C151" s="19"/>
      <c r="D151" s="5"/>
      <c r="E151" s="5">
        <f t="shared" ref="E151:E159" si="10">C151*D151</f>
        <v>0</v>
      </c>
      <c r="F151" s="2"/>
    </row>
    <row r="152" spans="1:6" ht="45" x14ac:dyDescent="0.25">
      <c r="A152" s="11" t="s">
        <v>147</v>
      </c>
      <c r="B152" s="14"/>
      <c r="C152" s="20">
        <v>12900</v>
      </c>
      <c r="D152" s="5"/>
      <c r="E152" s="5">
        <f>C152*D152</f>
        <v>0</v>
      </c>
      <c r="F152" s="2"/>
    </row>
    <row r="153" spans="1:6" ht="30" x14ac:dyDescent="0.25">
      <c r="A153" s="11" t="s">
        <v>148</v>
      </c>
      <c r="B153" s="14"/>
      <c r="C153" s="20">
        <v>15900</v>
      </c>
      <c r="D153" s="5"/>
      <c r="E153" s="5">
        <f>C153*D153</f>
        <v>0</v>
      </c>
      <c r="F153" s="2"/>
    </row>
    <row r="154" spans="1:6" ht="30" x14ac:dyDescent="0.25">
      <c r="A154" s="11" t="s">
        <v>149</v>
      </c>
      <c r="B154" s="14"/>
      <c r="C154" s="39">
        <v>27900</v>
      </c>
      <c r="D154" s="5"/>
      <c r="E154" s="5">
        <f>C154*D154</f>
        <v>0</v>
      </c>
      <c r="F154" s="2"/>
    </row>
    <row r="155" spans="1:6" ht="30" x14ac:dyDescent="0.25">
      <c r="A155" s="11" t="s">
        <v>150</v>
      </c>
      <c r="B155" s="14"/>
      <c r="C155" s="39">
        <v>34900</v>
      </c>
      <c r="D155" s="5"/>
      <c r="E155" s="5">
        <f t="shared" si="10"/>
        <v>0</v>
      </c>
      <c r="F155" s="2"/>
    </row>
    <row r="156" spans="1:6" ht="75" x14ac:dyDescent="0.25">
      <c r="A156" s="38" t="s">
        <v>151</v>
      </c>
      <c r="B156" s="14"/>
      <c r="C156" s="39">
        <v>12650</v>
      </c>
      <c r="D156" s="5"/>
      <c r="E156" s="5">
        <f t="shared" si="10"/>
        <v>0</v>
      </c>
      <c r="F156" s="2"/>
    </row>
    <row r="157" spans="1:6" ht="75" x14ac:dyDescent="0.25">
      <c r="A157" s="38" t="s">
        <v>152</v>
      </c>
      <c r="B157" s="14"/>
      <c r="C157" s="39">
        <v>20240</v>
      </c>
      <c r="D157" s="5"/>
      <c r="E157" s="5">
        <f t="shared" si="10"/>
        <v>0</v>
      </c>
      <c r="F157" s="2"/>
    </row>
    <row r="158" spans="1:6" ht="90" x14ac:dyDescent="0.25">
      <c r="A158" s="38" t="s">
        <v>153</v>
      </c>
      <c r="B158" s="14"/>
      <c r="C158" s="39">
        <v>30360</v>
      </c>
      <c r="D158" s="5"/>
      <c r="E158" s="5">
        <f t="shared" si="10"/>
        <v>0</v>
      </c>
      <c r="F158" s="2"/>
    </row>
    <row r="159" spans="1:6" ht="165" x14ac:dyDescent="0.25">
      <c r="A159" s="38" t="s">
        <v>154</v>
      </c>
      <c r="B159" s="14"/>
      <c r="C159" s="39">
        <v>44275</v>
      </c>
      <c r="D159" s="5"/>
      <c r="E159" s="5">
        <f t="shared" si="10"/>
        <v>0</v>
      </c>
      <c r="F159" s="2"/>
    </row>
    <row r="160" spans="1:6" x14ac:dyDescent="0.25">
      <c r="A160" s="108" t="s">
        <v>44</v>
      </c>
      <c r="B160" s="108"/>
      <c r="C160" s="108"/>
      <c r="D160" s="109"/>
      <c r="E160" s="79">
        <f>SUM(E12:E159)</f>
        <v>0</v>
      </c>
      <c r="F160" s="2"/>
    </row>
    <row r="161" spans="1:6" x14ac:dyDescent="0.25">
      <c r="A161" s="108" t="s">
        <v>189</v>
      </c>
      <c r="B161" s="108"/>
      <c r="C161" s="108"/>
      <c r="D161" s="109"/>
      <c r="E161" s="79">
        <f>E160*20%</f>
        <v>0</v>
      </c>
      <c r="F161" s="2"/>
    </row>
    <row r="162" spans="1:6" x14ac:dyDescent="0.25">
      <c r="A162" s="108" t="s">
        <v>45</v>
      </c>
      <c r="B162" s="108"/>
      <c r="C162" s="108"/>
      <c r="D162" s="109"/>
      <c r="E162" s="79">
        <f>SUM(E160:E161)</f>
        <v>0</v>
      </c>
      <c r="F162" s="2"/>
    </row>
  </sheetData>
  <mergeCells count="14">
    <mergeCell ref="C8:E8"/>
    <mergeCell ref="C9:E9"/>
    <mergeCell ref="B2:E3"/>
    <mergeCell ref="C5:E5"/>
    <mergeCell ref="C6:E6"/>
    <mergeCell ref="C7:E7"/>
    <mergeCell ref="E25:E27"/>
    <mergeCell ref="A161:D161"/>
    <mergeCell ref="A162:D162"/>
    <mergeCell ref="A160:D160"/>
    <mergeCell ref="B25:B27"/>
    <mergeCell ref="C25:C27"/>
    <mergeCell ref="B106:C106"/>
    <mergeCell ref="D25:D2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7" sqref="J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2025-05-06T08:41:42Z</dcterms:modified>
</cp:coreProperties>
</file>